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<sst xmlns="http://schemas.openxmlformats.org/spreadsheetml/2006/main" count="71" uniqueCount="46">
  <si>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Pakalpojums</t>
  </si>
  <si>
    <t>Mērv.</t>
  </si>
  <si>
    <t>gb</t>
  </si>
  <si>
    <t>Maksa par skaitītāja plombēšanu</t>
  </si>
  <si>
    <t>Maksa par skaitītāja plombes noņemšanu**</t>
  </si>
  <si>
    <t>Maksa par tehnisko noteikumu sagatavošanu ūdensapgādei (fiziskām personām)</t>
  </si>
  <si>
    <t>Maksa par tehnisko noteikumu sagatavošanu kanalizācijai (fiziskām personām)</t>
  </si>
  <si>
    <t>Maksa par tehnisko noteikumu sagatavošanu ūdensapgādei (juridiskām personām)</t>
  </si>
  <si>
    <t>Maksa par tehnisko noteikumu sagatavošanu kanalizācijai (juridiskām personām)</t>
  </si>
  <si>
    <t>Maksa par ūdensskaitītāja demontāžu , uzstādīšanu un plombēšanu.(Dn 15)*</t>
  </si>
  <si>
    <t>* Cenā ietilpst jauna skaitītāja izmaksas.Cenā nav ietvertas iepriekš neparedzamas papildus materiālu un darbu izmaksas</t>
  </si>
  <si>
    <t>** Ja skaitītāja nomaiņu neveic  SIA ”Salacgrīvas Ūdens” darbinieks</t>
  </si>
  <si>
    <t>Mini ekskavatora pakalpojumi</t>
  </si>
  <si>
    <t>1h</t>
  </si>
  <si>
    <t>Ekskavatora-iekrāvēja NEW HOLLAND pakalpojumi</t>
  </si>
  <si>
    <t>Zāles pļaušana/smalcināšana ar traktoru un piekari Ducker</t>
  </si>
  <si>
    <t>1muca</t>
  </si>
  <si>
    <t>km</t>
  </si>
  <si>
    <t>Vibroplates-vibroblietes noma</t>
  </si>
  <si>
    <t>A/m piekabes noma Respo, celtsp.2,6 tonnas</t>
  </si>
  <si>
    <t>Mājas numura zīmes pasūtīšana</t>
  </si>
  <si>
    <t>1gb</t>
  </si>
  <si>
    <t>Santehnikas pakalpojumi-pēc vienošanās</t>
  </si>
  <si>
    <t>Ūdens padeves atslēgšana</t>
  </si>
  <si>
    <t>kurss 0,702804</t>
  </si>
  <si>
    <t>Traktora Belarus pakalpojumi</t>
  </si>
  <si>
    <t>Traktora Valtra pakalpojumi</t>
  </si>
  <si>
    <t>A/m piekabes noma (mazā) celtsp.750kg</t>
  </si>
  <si>
    <t>Cena bez PVN, LVL</t>
  </si>
  <si>
    <t>PVN 21%, LVL</t>
  </si>
  <si>
    <t>Kopā, LVL</t>
  </si>
  <si>
    <t>Kopā, EUR</t>
  </si>
  <si>
    <t>PVN 21%, EUR</t>
  </si>
  <si>
    <t>Cena bez PVN, EUR</t>
  </si>
  <si>
    <t>PAKALPOJUMU IZCENOJUMI</t>
  </si>
  <si>
    <t>Asenizācijas transp.pak.ārpus Salacgrīvas, Ainažu pils., Liepupes un Tūjas pag.terit.</t>
  </si>
  <si>
    <t>Asenizācijas pakalpojums (1 muca-4,2m3)Ainaži, Salacgrīva pils.terit.*</t>
  </si>
  <si>
    <t>Asenizācijas pakalpojums (1 muca-4,2m3)Ainaži, Salacgrīva pils.terit. -BRĪVDIENĀS*</t>
  </si>
  <si>
    <t>Asenizācijas pakalpojums (1 muca-4,2m3)Liepupes, Tūja*</t>
  </si>
  <si>
    <t>Asenizācijas pakalpojums (1 muca-4,2m3)Liepupes, Tūja - BRĪVDIENĀS*</t>
  </si>
  <si>
    <r>
      <t xml:space="preserve">*cenā ietilpst pakalpojuma veikšana apdzīvoto vietu robežās. Pakalpojuma cena ārpus apdzīvotajām vietām </t>
    </r>
    <r>
      <rPr>
        <b/>
        <sz val="11"/>
        <color indexed="8"/>
        <rFont val="Calibri"/>
        <family val="2"/>
      </rPr>
      <t>+ 0.50Ls /km (tsk. PVN)</t>
    </r>
  </si>
  <si>
    <r>
      <t xml:space="preserve">Pakalpojumu  var pieteikt pa tel. </t>
    </r>
    <r>
      <rPr>
        <b/>
        <sz val="11"/>
        <color indexed="8"/>
        <rFont val="Calibri"/>
        <family val="2"/>
      </rPr>
      <t>64071575</t>
    </r>
  </si>
  <si>
    <t xml:space="preserve">Asenizācijas pakalpojums tiek sniegts pēc priekšapmaksas saņemšanas. </t>
  </si>
  <si>
    <t>Apmaksu var veikt  SIA ”Salacgrīvas Ūdens ” birojā Rīgas ielā 2 Salacgrīvā, darbadienās no 8.00-13.00 un 14.00-17.00, Tūjas bibliotēkā (darba laikā), kā arī veicot pārskaitījumu caur internetbanku uz zemāk norādītajiem rekvizītiem.</t>
  </si>
  <si>
    <r>
      <t xml:space="preserve">Asenizācijas pakalpojumi, pēc iepriekšēja pieraksta, tiks sniegti: Salacgrīvā – </t>
    </r>
    <r>
      <rPr>
        <b/>
        <sz val="11"/>
        <color indexed="8"/>
        <rFont val="Calibri"/>
        <family val="2"/>
      </rPr>
      <t>katru piektdienu</t>
    </r>
    <r>
      <rPr>
        <sz val="11"/>
        <color theme="1"/>
        <rFont val="Calibri"/>
        <family val="2"/>
      </rPr>
      <t xml:space="preserve">, Ainažos – </t>
    </r>
    <r>
      <rPr>
        <b/>
        <sz val="11"/>
        <color indexed="8"/>
        <rFont val="Calibri"/>
        <family val="2"/>
      </rPr>
      <t>katra mēneša otrajā un ceturtajā ceturtdienā</t>
    </r>
    <r>
      <rPr>
        <sz val="11"/>
        <color theme="1"/>
        <rFont val="Calibri"/>
        <family val="2"/>
      </rPr>
      <t xml:space="preserve">, Tūjā un Liepupē – </t>
    </r>
    <r>
      <rPr>
        <b/>
        <sz val="11"/>
        <color indexed="8"/>
        <rFont val="Calibri"/>
        <family val="2"/>
      </rPr>
      <t>katra mēneša otrajā un ceturtajā ceturtdienā vai pēc vienošanās.</t>
    </r>
  </si>
  <si>
    <t>** Asenizācijas pakalpojums  netiek sniegts, ja gaisa temperatūra ir zemaka par mīnuss 5 grādiem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</si>
</sst>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"/>
    <numFmt numFmtId="170" formatCode="0.00000"/>
    <numFmt numFmtId="171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42" fillId="0" borderId="0" xfId="0" applyFont="1" applyFill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5" fillId="19" borderId="10" xfId="0" applyFont="1" applyFill="1" applyBorder="1" applyAlignment="1">
      <alignment horizontal="center" vertical="top" wrapText="1"/>
    </xf>
    <xf numFmtId="2" fontId="43" fillId="19" borderId="10" xfId="0" applyNumberFormat="1" applyFont="1" applyFill="1" applyBorder="1" applyAlignment="1">
      <alignment horizontal="center" vertical="center" wrapText="1"/>
    </xf>
    <xf numFmtId="2" fontId="44" fillId="19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31">
      <selection activeCell="A43" sqref="A43"/>
    </sheetView>
  </sheetViews>
  <sheetFormatPr defaultColWidth="9.140625" defaultRowHeight="15"/>
  <cols>
    <col min="1" max="1" width="46.8515625" style="0" customWidth="1"/>
    <col min="2" max="2" width="6.28125" style="0" customWidth="1"/>
    <col min="4" max="4" width="8.57421875" style="0" customWidth="1"/>
    <col min="6" max="6" width="8.00390625" style="0" customWidth="1"/>
    <col min="7" max="7" width="8.421875" style="0" customWidth="1"/>
    <col min="8" max="8" width="7.8515625" style="0" customWidth="1"/>
  </cols>
  <sheetData>
    <row r="1" ht="15.75">
      <c r="A1" s="27" t="s">
        <v>34</v>
      </c>
    </row>
    <row r="2" ht="15">
      <c r="A2" s="26" t="s">
        <v>24</v>
      </c>
    </row>
    <row r="3" spans="1:9" s="20" customFormat="1" ht="57" customHeight="1">
      <c r="A3" s="18" t="s">
        <v>0</v>
      </c>
      <c r="B3" s="16" t="s">
        <v>1</v>
      </c>
      <c r="C3" s="16" t="s">
        <v>28</v>
      </c>
      <c r="D3" s="21" t="s">
        <v>33</v>
      </c>
      <c r="E3" s="17" t="s">
        <v>29</v>
      </c>
      <c r="F3" s="21" t="s">
        <v>32</v>
      </c>
      <c r="G3" s="17" t="s">
        <v>30</v>
      </c>
      <c r="H3" s="24" t="s">
        <v>31</v>
      </c>
      <c r="I3" s="19"/>
    </row>
    <row r="4" spans="1:9" ht="28.5" customHeight="1">
      <c r="A4" s="4" t="s">
        <v>9</v>
      </c>
      <c r="B4" s="2" t="s">
        <v>2</v>
      </c>
      <c r="C4" s="2">
        <v>19.47</v>
      </c>
      <c r="D4" s="22">
        <f>C4/0.702804</f>
        <v>27.703314153021324</v>
      </c>
      <c r="E4" s="5">
        <f>C4*21%</f>
        <v>4.088699999999999</v>
      </c>
      <c r="F4" s="23">
        <f>D4*0.21</f>
        <v>5.817695972134478</v>
      </c>
      <c r="G4" s="5">
        <f>C4+E4</f>
        <v>23.558699999999998</v>
      </c>
      <c r="H4" s="25">
        <f>D4+F4</f>
        <v>33.521010125155804</v>
      </c>
      <c r="I4" s="13"/>
    </row>
    <row r="5" spans="1:9" ht="15" customHeight="1">
      <c r="A5" s="3" t="s">
        <v>3</v>
      </c>
      <c r="B5" s="2" t="s">
        <v>2</v>
      </c>
      <c r="C5" s="2">
        <v>3.48</v>
      </c>
      <c r="D5" s="22">
        <f aca="true" t="shared" si="0" ref="D5:D10">C5/0.702804</f>
        <v>4.951593901002271</v>
      </c>
      <c r="E5" s="5">
        <f aca="true" t="shared" si="1" ref="E5:E10">C5*21%</f>
        <v>0.7308</v>
      </c>
      <c r="F5" s="23">
        <f aca="true" t="shared" si="2" ref="F5:F10">D5*0.21</f>
        <v>1.0398347192104769</v>
      </c>
      <c r="G5" s="5">
        <f aca="true" t="shared" si="3" ref="G5:G10">C5+E5</f>
        <v>4.2108</v>
      </c>
      <c r="H5" s="25">
        <f aca="true" t="shared" si="4" ref="H5:H10">D5+F5</f>
        <v>5.991428620212748</v>
      </c>
      <c r="I5" s="13"/>
    </row>
    <row r="6" spans="1:9" ht="15" customHeight="1">
      <c r="A6" s="3" t="s">
        <v>4</v>
      </c>
      <c r="B6" s="2" t="s">
        <v>2</v>
      </c>
      <c r="C6" s="8">
        <v>5.785</v>
      </c>
      <c r="D6" s="22">
        <f t="shared" si="0"/>
        <v>8.23131342451096</v>
      </c>
      <c r="E6" s="5">
        <f t="shared" si="1"/>
        <v>1.21485</v>
      </c>
      <c r="F6" s="23">
        <f t="shared" si="2"/>
        <v>1.7285758191473015</v>
      </c>
      <c r="G6" s="5">
        <f t="shared" si="3"/>
        <v>6.99985</v>
      </c>
      <c r="H6" s="25">
        <f t="shared" si="4"/>
        <v>9.959889243658262</v>
      </c>
      <c r="I6" s="13"/>
    </row>
    <row r="7" spans="1:9" ht="27" customHeight="1">
      <c r="A7" s="6" t="s">
        <v>5</v>
      </c>
      <c r="B7" s="7" t="s">
        <v>2</v>
      </c>
      <c r="C7" s="7">
        <v>8.26</v>
      </c>
      <c r="D7" s="22">
        <f t="shared" si="0"/>
        <v>11.752921155827229</v>
      </c>
      <c r="E7" s="5">
        <f t="shared" si="1"/>
        <v>1.7346</v>
      </c>
      <c r="F7" s="23">
        <f t="shared" si="2"/>
        <v>2.468113442723718</v>
      </c>
      <c r="G7" s="5">
        <f t="shared" si="3"/>
        <v>9.9946</v>
      </c>
      <c r="H7" s="25">
        <f t="shared" si="4"/>
        <v>14.221034598550947</v>
      </c>
      <c r="I7" s="13"/>
    </row>
    <row r="8" spans="1:9" ht="30" customHeight="1">
      <c r="A8" s="6" t="s">
        <v>6</v>
      </c>
      <c r="B8" s="7" t="s">
        <v>2</v>
      </c>
      <c r="C8" s="7">
        <v>8.26</v>
      </c>
      <c r="D8" s="22">
        <f t="shared" si="0"/>
        <v>11.752921155827229</v>
      </c>
      <c r="E8" s="5">
        <f t="shared" si="1"/>
        <v>1.7346</v>
      </c>
      <c r="F8" s="23">
        <f t="shared" si="2"/>
        <v>2.468113442723718</v>
      </c>
      <c r="G8" s="5">
        <f t="shared" si="3"/>
        <v>9.9946</v>
      </c>
      <c r="H8" s="25">
        <f t="shared" si="4"/>
        <v>14.221034598550947</v>
      </c>
      <c r="I8" s="13"/>
    </row>
    <row r="9" spans="1:9" ht="30.75" customHeight="1">
      <c r="A9" s="6" t="s">
        <v>7</v>
      </c>
      <c r="B9" s="7" t="s">
        <v>2</v>
      </c>
      <c r="C9" s="7">
        <v>8.26</v>
      </c>
      <c r="D9" s="22">
        <f t="shared" si="0"/>
        <v>11.752921155827229</v>
      </c>
      <c r="E9" s="5">
        <f t="shared" si="1"/>
        <v>1.7346</v>
      </c>
      <c r="F9" s="23">
        <f t="shared" si="2"/>
        <v>2.468113442723718</v>
      </c>
      <c r="G9" s="5">
        <f t="shared" si="3"/>
        <v>9.9946</v>
      </c>
      <c r="H9" s="25">
        <f t="shared" si="4"/>
        <v>14.221034598550947</v>
      </c>
      <c r="I9" s="13"/>
    </row>
    <row r="10" spans="1:9" ht="28.5" customHeight="1">
      <c r="A10" s="6" t="s">
        <v>8</v>
      </c>
      <c r="B10" s="7" t="s">
        <v>2</v>
      </c>
      <c r="C10" s="7">
        <v>8.26</v>
      </c>
      <c r="D10" s="22">
        <f t="shared" si="0"/>
        <v>11.752921155827229</v>
      </c>
      <c r="E10" s="5">
        <f t="shared" si="1"/>
        <v>1.7346</v>
      </c>
      <c r="F10" s="23">
        <f t="shared" si="2"/>
        <v>2.468113442723718</v>
      </c>
      <c r="G10" s="5">
        <f t="shared" si="3"/>
        <v>9.9946</v>
      </c>
      <c r="H10" s="25">
        <f t="shared" si="4"/>
        <v>14.221034598550947</v>
      </c>
      <c r="I10" s="13"/>
    </row>
    <row r="12" spans="1:9" ht="28.5" customHeight="1">
      <c r="A12" s="34" t="s">
        <v>10</v>
      </c>
      <c r="B12" s="34"/>
      <c r="C12" s="34"/>
      <c r="D12" s="34"/>
      <c r="E12" s="34"/>
      <c r="F12" s="34"/>
      <c r="G12" s="34"/>
      <c r="H12" s="11"/>
      <c r="I12" s="11"/>
    </row>
    <row r="13" ht="15">
      <c r="A13" t="s">
        <v>11</v>
      </c>
    </row>
    <row r="15" spans="1:9" ht="38.25">
      <c r="A15" s="1" t="s">
        <v>0</v>
      </c>
      <c r="B15" s="16" t="s">
        <v>1</v>
      </c>
      <c r="C15" s="16" t="s">
        <v>28</v>
      </c>
      <c r="D15" s="21" t="s">
        <v>33</v>
      </c>
      <c r="E15" s="17" t="s">
        <v>29</v>
      </c>
      <c r="F15" s="21" t="s">
        <v>32</v>
      </c>
      <c r="G15" s="17" t="s">
        <v>30</v>
      </c>
      <c r="H15" s="24" t="s">
        <v>31</v>
      </c>
      <c r="I15" s="12"/>
    </row>
    <row r="16" spans="1:9" ht="15.75">
      <c r="A16" s="9" t="s">
        <v>12</v>
      </c>
      <c r="B16" s="9" t="s">
        <v>13</v>
      </c>
      <c r="C16" s="9">
        <v>8.26</v>
      </c>
      <c r="D16" s="22">
        <f>C16/0.702804</f>
        <v>11.752921155827229</v>
      </c>
      <c r="E16" s="10">
        <f>C16*0.21</f>
        <v>1.7346</v>
      </c>
      <c r="F16" s="23">
        <f>D16*0.21</f>
        <v>2.468113442723718</v>
      </c>
      <c r="G16" s="10">
        <f>C16+E16</f>
        <v>9.9946</v>
      </c>
      <c r="H16" s="25">
        <f>D16+F16</f>
        <v>14.221034598550947</v>
      </c>
      <c r="I16" s="14"/>
    </row>
    <row r="17" spans="1:9" ht="15.75">
      <c r="A17" s="9" t="s">
        <v>14</v>
      </c>
      <c r="B17" s="9" t="s">
        <v>13</v>
      </c>
      <c r="C17" s="9">
        <v>22.09</v>
      </c>
      <c r="D17" s="22">
        <f aca="true" t="shared" si="5" ref="D17:D31">C17/0.702804</f>
        <v>31.431238296879357</v>
      </c>
      <c r="E17" s="10">
        <f>C17*0.21</f>
        <v>4.6389</v>
      </c>
      <c r="F17" s="23">
        <f aca="true" t="shared" si="6" ref="F17:F31">D17*0.21</f>
        <v>6.600560042344664</v>
      </c>
      <c r="G17" s="10">
        <f>C17+E17</f>
        <v>26.7289</v>
      </c>
      <c r="H17" s="25">
        <f aca="true" t="shared" si="7" ref="H17:H31">D17+F17</f>
        <v>38.031798339224025</v>
      </c>
      <c r="I17" s="14"/>
    </row>
    <row r="18" spans="1:9" s="32" customFormat="1" ht="30">
      <c r="A18" s="28" t="s">
        <v>15</v>
      </c>
      <c r="B18" s="29" t="s">
        <v>13</v>
      </c>
      <c r="C18" s="29">
        <v>22.77</v>
      </c>
      <c r="D18" s="22">
        <f t="shared" si="5"/>
        <v>32.398791128109686</v>
      </c>
      <c r="E18" s="30">
        <f aca="true" t="shared" si="8" ref="E18:E29">C18*0.21</f>
        <v>4.7817</v>
      </c>
      <c r="F18" s="23">
        <f t="shared" si="6"/>
        <v>6.803746136903034</v>
      </c>
      <c r="G18" s="30">
        <f aca="true" t="shared" si="9" ref="G18:G29">C18+E18</f>
        <v>27.5517</v>
      </c>
      <c r="H18" s="25">
        <f t="shared" si="7"/>
        <v>39.20253726501272</v>
      </c>
      <c r="I18" s="31"/>
    </row>
    <row r="19" spans="1:9" ht="15.75">
      <c r="A19" s="9" t="s">
        <v>25</v>
      </c>
      <c r="B19" s="9" t="s">
        <v>13</v>
      </c>
      <c r="C19" s="9">
        <v>11.49</v>
      </c>
      <c r="D19" s="22">
        <f t="shared" si="5"/>
        <v>16.348797104171293</v>
      </c>
      <c r="E19" s="10">
        <f>C19*0.21</f>
        <v>2.4129</v>
      </c>
      <c r="F19" s="23">
        <f t="shared" si="6"/>
        <v>3.4332473918759714</v>
      </c>
      <c r="G19" s="10">
        <f>C19+E19</f>
        <v>13.9029</v>
      </c>
      <c r="H19" s="25">
        <f t="shared" si="7"/>
        <v>19.782044496047263</v>
      </c>
      <c r="I19" s="14"/>
    </row>
    <row r="20" spans="1:9" ht="15.75">
      <c r="A20" s="9" t="s">
        <v>26</v>
      </c>
      <c r="B20" s="9" t="s">
        <v>13</v>
      </c>
      <c r="C20" s="9">
        <v>13.08</v>
      </c>
      <c r="D20" s="22">
        <f t="shared" si="5"/>
        <v>18.611163283077502</v>
      </c>
      <c r="E20" s="10">
        <f>C20*0.21</f>
        <v>2.7468</v>
      </c>
      <c r="F20" s="23">
        <f t="shared" si="6"/>
        <v>3.9083442894462754</v>
      </c>
      <c r="G20" s="10">
        <f>C20+E20</f>
        <v>15.8268</v>
      </c>
      <c r="H20" s="25">
        <f t="shared" si="7"/>
        <v>22.51950757252378</v>
      </c>
      <c r="I20" s="14"/>
    </row>
    <row r="21" spans="1:9" s="32" customFormat="1" ht="30">
      <c r="A21" s="28" t="s">
        <v>36</v>
      </c>
      <c r="B21" s="29" t="s">
        <v>16</v>
      </c>
      <c r="C21" s="29">
        <v>15.7</v>
      </c>
      <c r="D21" s="22">
        <f t="shared" si="5"/>
        <v>22.33908742693553</v>
      </c>
      <c r="E21" s="30">
        <f t="shared" si="8"/>
        <v>3.2969999999999997</v>
      </c>
      <c r="F21" s="23">
        <f t="shared" si="6"/>
        <v>4.6912083596564615</v>
      </c>
      <c r="G21" s="30">
        <f t="shared" si="9"/>
        <v>18.997</v>
      </c>
      <c r="H21" s="25">
        <f t="shared" si="7"/>
        <v>27.030295786591992</v>
      </c>
      <c r="I21" s="31"/>
    </row>
    <row r="22" spans="1:9" s="32" customFormat="1" ht="30">
      <c r="A22" s="28" t="s">
        <v>37</v>
      </c>
      <c r="B22" s="29" t="s">
        <v>16</v>
      </c>
      <c r="C22" s="29">
        <v>19.01</v>
      </c>
      <c r="D22" s="22">
        <f t="shared" si="5"/>
        <v>27.048793120130224</v>
      </c>
      <c r="E22" s="30">
        <f t="shared" si="8"/>
        <v>3.9921</v>
      </c>
      <c r="F22" s="23">
        <f t="shared" si="6"/>
        <v>5.680246555227347</v>
      </c>
      <c r="G22" s="30">
        <f t="shared" si="9"/>
        <v>23.002100000000002</v>
      </c>
      <c r="H22" s="25">
        <f t="shared" si="7"/>
        <v>32.72903967535757</v>
      </c>
      <c r="I22" s="31"/>
    </row>
    <row r="23" spans="1:9" s="32" customFormat="1" ht="30">
      <c r="A23" s="28" t="s">
        <v>38</v>
      </c>
      <c r="B23" s="29" t="s">
        <v>16</v>
      </c>
      <c r="C23" s="29">
        <v>20.66</v>
      </c>
      <c r="D23" s="22">
        <f t="shared" si="5"/>
        <v>29.3965316076744</v>
      </c>
      <c r="E23" s="30">
        <f t="shared" si="8"/>
        <v>4.3386</v>
      </c>
      <c r="F23" s="23">
        <f t="shared" si="6"/>
        <v>6.173271637611624</v>
      </c>
      <c r="G23" s="30">
        <f t="shared" si="9"/>
        <v>24.9986</v>
      </c>
      <c r="H23" s="25">
        <f t="shared" si="7"/>
        <v>35.569803245286025</v>
      </c>
      <c r="I23" s="31"/>
    </row>
    <row r="24" spans="1:9" s="32" customFormat="1" ht="30">
      <c r="A24" s="28" t="s">
        <v>39</v>
      </c>
      <c r="B24" s="29" t="s">
        <v>16</v>
      </c>
      <c r="C24" s="29">
        <v>23.97</v>
      </c>
      <c r="D24" s="22">
        <f t="shared" si="5"/>
        <v>34.10623730086909</v>
      </c>
      <c r="E24" s="30">
        <f t="shared" si="8"/>
        <v>5.0337</v>
      </c>
      <c r="F24" s="23">
        <f t="shared" si="6"/>
        <v>7.162309833182508</v>
      </c>
      <c r="G24" s="30">
        <f t="shared" si="9"/>
        <v>29.0037</v>
      </c>
      <c r="H24" s="25">
        <f t="shared" si="7"/>
        <v>41.2685471340516</v>
      </c>
      <c r="I24" s="31"/>
    </row>
    <row r="25" spans="1:9" s="32" customFormat="1" ht="30">
      <c r="A25" s="28" t="s">
        <v>35</v>
      </c>
      <c r="B25" s="29" t="s">
        <v>17</v>
      </c>
      <c r="C25" s="29">
        <v>0.41</v>
      </c>
      <c r="D25" s="22">
        <f t="shared" si="5"/>
        <v>0.583377442359463</v>
      </c>
      <c r="E25" s="30">
        <f t="shared" si="8"/>
        <v>0.0861</v>
      </c>
      <c r="F25" s="23">
        <f t="shared" si="6"/>
        <v>0.12250926289548722</v>
      </c>
      <c r="G25" s="30">
        <f t="shared" si="9"/>
        <v>0.4961</v>
      </c>
      <c r="H25" s="25">
        <f t="shared" si="7"/>
        <v>0.7058867052549502</v>
      </c>
      <c r="I25" s="31"/>
    </row>
    <row r="26" spans="1:9" ht="15.75">
      <c r="A26" s="9" t="s">
        <v>18</v>
      </c>
      <c r="B26" s="9" t="s">
        <v>13</v>
      </c>
      <c r="C26" s="9">
        <v>9.5</v>
      </c>
      <c r="D26" s="22">
        <f t="shared" si="5"/>
        <v>13.517282201011946</v>
      </c>
      <c r="E26" s="10">
        <f t="shared" si="8"/>
        <v>1.9949999999999999</v>
      </c>
      <c r="F26" s="23">
        <f t="shared" si="6"/>
        <v>2.8386292622125087</v>
      </c>
      <c r="G26" s="10">
        <f t="shared" si="9"/>
        <v>11.495</v>
      </c>
      <c r="H26" s="25">
        <f t="shared" si="7"/>
        <v>16.355911463224455</v>
      </c>
      <c r="I26" s="14"/>
    </row>
    <row r="27" spans="1:9" ht="15.75">
      <c r="A27" s="9" t="s">
        <v>27</v>
      </c>
      <c r="B27" s="9" t="s">
        <v>13</v>
      </c>
      <c r="C27" s="9">
        <v>2.48</v>
      </c>
      <c r="D27" s="22">
        <f t="shared" si="5"/>
        <v>3.5287220903694343</v>
      </c>
      <c r="E27" s="10">
        <f t="shared" si="8"/>
        <v>0.5207999999999999</v>
      </c>
      <c r="F27" s="23">
        <f t="shared" si="6"/>
        <v>0.7410316389775812</v>
      </c>
      <c r="G27" s="10">
        <f t="shared" si="9"/>
        <v>3.0008</v>
      </c>
      <c r="H27" s="25">
        <f t="shared" si="7"/>
        <v>4.269753729347015</v>
      </c>
      <c r="I27" s="14"/>
    </row>
    <row r="28" spans="1:9" ht="15.75">
      <c r="A28" s="9" t="s">
        <v>19</v>
      </c>
      <c r="B28" s="9" t="s">
        <v>13</v>
      </c>
      <c r="C28" s="9">
        <v>3.82</v>
      </c>
      <c r="D28" s="22">
        <f t="shared" si="5"/>
        <v>5.435370316617435</v>
      </c>
      <c r="E28" s="10">
        <f>C28*0.21</f>
        <v>0.8021999999999999</v>
      </c>
      <c r="F28" s="23">
        <f t="shared" si="6"/>
        <v>1.1414277664896613</v>
      </c>
      <c r="G28" s="10">
        <f>C28+E28</f>
        <v>4.622199999999999</v>
      </c>
      <c r="H28" s="25">
        <f t="shared" si="7"/>
        <v>6.5767980831070965</v>
      </c>
      <c r="I28" s="14"/>
    </row>
    <row r="29" spans="1:9" ht="15.75">
      <c r="A29" s="9" t="s">
        <v>20</v>
      </c>
      <c r="B29" s="9" t="s">
        <v>21</v>
      </c>
      <c r="C29" s="9">
        <v>8.26</v>
      </c>
      <c r="D29" s="22">
        <f t="shared" si="5"/>
        <v>11.752921155827229</v>
      </c>
      <c r="E29" s="10">
        <f t="shared" si="8"/>
        <v>1.7346</v>
      </c>
      <c r="F29" s="23">
        <f t="shared" si="6"/>
        <v>2.468113442723718</v>
      </c>
      <c r="G29" s="10">
        <f t="shared" si="9"/>
        <v>9.9946</v>
      </c>
      <c r="H29" s="25">
        <f t="shared" si="7"/>
        <v>14.221034598550947</v>
      </c>
      <c r="I29" s="14"/>
    </row>
    <row r="30" spans="1:9" ht="15.75">
      <c r="A30" s="9" t="s">
        <v>22</v>
      </c>
      <c r="B30" s="9"/>
      <c r="C30" s="9"/>
      <c r="D30" s="22">
        <f t="shared" si="5"/>
        <v>0</v>
      </c>
      <c r="E30" s="9"/>
      <c r="F30" s="23">
        <f t="shared" si="6"/>
        <v>0</v>
      </c>
      <c r="G30" s="9"/>
      <c r="H30" s="25">
        <f t="shared" si="7"/>
        <v>0</v>
      </c>
      <c r="I30" s="15"/>
    </row>
    <row r="31" spans="1:9" ht="15.75">
      <c r="A31" s="9" t="s">
        <v>23</v>
      </c>
      <c r="B31" s="9" t="s">
        <v>21</v>
      </c>
      <c r="C31" s="9">
        <v>10</v>
      </c>
      <c r="D31" s="22">
        <f t="shared" si="5"/>
        <v>14.228718106328365</v>
      </c>
      <c r="E31" s="9">
        <v>2.1</v>
      </c>
      <c r="F31" s="23">
        <f t="shared" si="6"/>
        <v>2.988030802328957</v>
      </c>
      <c r="G31" s="9">
        <v>12.1</v>
      </c>
      <c r="H31" s="25">
        <f t="shared" si="7"/>
        <v>17.216748908657323</v>
      </c>
      <c r="I31" s="15"/>
    </row>
    <row r="33" spans="1:8" ht="30" customHeight="1">
      <c r="A33" s="35" t="s">
        <v>40</v>
      </c>
      <c r="B33" s="34"/>
      <c r="C33" s="34"/>
      <c r="D33" s="34"/>
      <c r="E33" s="34"/>
      <c r="F33" s="34"/>
      <c r="G33" s="34"/>
      <c r="H33" s="34"/>
    </row>
    <row r="34" spans="1:8" ht="45" customHeight="1">
      <c r="A34" s="35" t="s">
        <v>44</v>
      </c>
      <c r="B34" s="34"/>
      <c r="C34" s="34"/>
      <c r="D34" s="34"/>
      <c r="E34" s="34"/>
      <c r="F34" s="34"/>
      <c r="G34" s="34"/>
      <c r="H34" s="34"/>
    </row>
    <row r="35" ht="15">
      <c r="A35" s="32" t="s">
        <v>41</v>
      </c>
    </row>
    <row r="36" ht="15.75">
      <c r="A36" s="33" t="s">
        <v>42</v>
      </c>
    </row>
    <row r="37" spans="1:8" ht="34.5" customHeight="1">
      <c r="A37" s="35" t="s">
        <v>43</v>
      </c>
      <c r="B37" s="34"/>
      <c r="C37" s="34"/>
      <c r="D37" s="34"/>
      <c r="E37" s="34"/>
      <c r="F37" s="34"/>
      <c r="G37" s="34"/>
      <c r="H37" s="34"/>
    </row>
    <row r="38" ht="15">
      <c r="A38" s="36" t="s">
        <v>45</v>
      </c>
    </row>
  </sheetData>
  <sheetProtection/>
  <mergeCells count="4">
    <mergeCell ref="A12:G12"/>
    <mergeCell ref="A33:H33"/>
    <mergeCell ref="A34:H34"/>
    <mergeCell ref="A37:H3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Kupce</dc:creator>
  <cp:keywords/>
  <dc:description/>
  <cp:lastModifiedBy>KASPARS</cp:lastModifiedBy>
  <cp:lastPrinted>2013-10-01T06:17:54Z</cp:lastPrinted>
  <dcterms:created xsi:type="dcterms:W3CDTF">2012-07-02T08:13:59Z</dcterms:created>
  <dcterms:modified xsi:type="dcterms:W3CDTF">2014-01-29T12:15:51Z</dcterms:modified>
  <cp:category/>
  <cp:version/>
  <cp:contentType/>
  <cp:contentStatus/>
</cp:coreProperties>
</file>