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0" yWindow="0" windowWidth="20490" windowHeight="8820" tabRatio="931"/>
  </bookViews>
  <sheets>
    <sheet name="1 SAG_" sheetId="10" r:id="rId1"/>
    <sheet name="2 CMD_" sheetId="71" r:id="rId2"/>
    <sheet name="3 ŪKT" sheetId="12" r:id="rId3"/>
    <sheet name="KT" sheetId="2" r:id="rId4"/>
  </sheets>
  <definedNames>
    <definedName name="_xlnm._FilterDatabase" localSheetId="1" hidden="1">'2 CMD_'!$A$12:$E$12</definedName>
    <definedName name="_xlnm._FilterDatabase" localSheetId="2" hidden="1">'3 ŪKT'!$A$12:$E$12</definedName>
    <definedName name="_xlnm.Print_Area" localSheetId="0">'1 SAG_'!$A$1:$E$29</definedName>
    <definedName name="_xlnm.Print_Area" localSheetId="1">'2 CMD_'!$A$1:$E$68</definedName>
    <definedName name="_xlnm.Print_Area" localSheetId="2">'3 ŪKT'!$A$1:$E$39</definedName>
    <definedName name="_xlnm.Print_Area" localSheetId="3">KT!$A$1:$D$28</definedName>
    <definedName name="_xlnm.Print_Titles" localSheetId="0">'1 SAG_'!$13:$13</definedName>
    <definedName name="_xlnm.Print_Titles" localSheetId="1">'2 CMD_'!$12:$12</definedName>
    <definedName name="_xlnm.Print_Titles" localSheetId="2">'3 ŪKT'!$12:$12</definedName>
  </definedNames>
  <calcPr calcId="144525" fullPrecision="0"/>
</workbook>
</file>

<file path=xl/calcChain.xml><?xml version="1.0" encoding="utf-8"?>
<calcChain xmlns="http://schemas.openxmlformats.org/spreadsheetml/2006/main">
  <c r="D19" i="2" l="1"/>
  <c r="D21" i="2" s="1"/>
  <c r="D22" i="2" s="1"/>
  <c r="D24" i="2" s="1"/>
</calcChain>
</file>

<file path=xl/sharedStrings.xml><?xml version="1.0" encoding="utf-8"?>
<sst xmlns="http://schemas.openxmlformats.org/spreadsheetml/2006/main" count="335" uniqueCount="164">
  <si>
    <t>Zemes darbi</t>
  </si>
  <si>
    <t>Būvniecības koptāme</t>
  </si>
  <si>
    <t>Darba veids vai konstruktīvā elementa nosaukums</t>
  </si>
  <si>
    <t>Kods</t>
  </si>
  <si>
    <t>Darba nosaukums</t>
  </si>
  <si>
    <t>Mērvienība</t>
  </si>
  <si>
    <t>Kopā:</t>
  </si>
  <si>
    <t>m</t>
  </si>
  <si>
    <t xml:space="preserve">Kopējā darbietilpība, c/h  </t>
  </si>
  <si>
    <t>Tāmes Nr.</t>
  </si>
  <si>
    <t>Objekta izmaksas, euro</t>
  </si>
  <si>
    <t>Būvniecības izmaksas kopā</t>
  </si>
  <si>
    <t>Kopā bez PVN:</t>
  </si>
  <si>
    <t xml:space="preserve">     Pievienotās vērtības nodoklis 21.00 % no visu celtniecības izmaksu kopējās summas</t>
  </si>
  <si>
    <t>Kopējā līgumcena ar PVN</t>
  </si>
  <si>
    <t>materiālu, būvgružu transporta izdevumi</t>
  </si>
  <si>
    <t>Tiešās izmaksas kopā:</t>
  </si>
  <si>
    <t>Nr. p. k.</t>
  </si>
  <si>
    <t>Skaits</t>
  </si>
  <si>
    <t>Sagatavošanas darbi</t>
  </si>
  <si>
    <t>1.1</t>
  </si>
  <si>
    <t>1.2</t>
  </si>
  <si>
    <t>Būvlaukuma ierīkošana</t>
  </si>
  <si>
    <t>1.3</t>
  </si>
  <si>
    <t>1.4</t>
  </si>
  <si>
    <t>1.5</t>
  </si>
  <si>
    <t>1.6</t>
  </si>
  <si>
    <t>2.1</t>
  </si>
  <si>
    <t>2.2</t>
  </si>
  <si>
    <t>kompl.</t>
  </si>
  <si>
    <t>Segas izbūve,  konstrukcijas</t>
  </si>
  <si>
    <t>4.1</t>
  </si>
  <si>
    <t>Zemes klātnes planēšana segumu izbūvei (pēc projekta atzīmēm)</t>
  </si>
  <si>
    <t>4.2</t>
  </si>
  <si>
    <t>4.3</t>
  </si>
  <si>
    <t>4.4</t>
  </si>
  <si>
    <t>4.5</t>
  </si>
  <si>
    <t>Satiksmes organizēšana, aprīkojums</t>
  </si>
  <si>
    <t>5.1</t>
  </si>
  <si>
    <t>Ceļa zīmju balstu uzstādīšana</t>
  </si>
  <si>
    <t>Satiksmes organizācija būvdarbu laikā</t>
  </si>
  <si>
    <t>Labiekārtošana</t>
  </si>
  <si>
    <t>6.1</t>
  </si>
  <si>
    <t>Nobeiguma darbi</t>
  </si>
  <si>
    <t>līgumc.</t>
  </si>
  <si>
    <t>m²</t>
  </si>
  <si>
    <t xml:space="preserve">Objekta nosaukums:  </t>
  </si>
  <si>
    <t xml:space="preserve">Objekta adrese: </t>
  </si>
  <si>
    <t xml:space="preserve">Pasūtītājs: </t>
  </si>
  <si>
    <t>m³</t>
  </si>
  <si>
    <t>3.1</t>
  </si>
  <si>
    <t>3.2</t>
  </si>
  <si>
    <t>3.3</t>
  </si>
  <si>
    <t>3.4</t>
  </si>
  <si>
    <t>3.5</t>
  </si>
  <si>
    <t>3.6</t>
  </si>
  <si>
    <t>3.7</t>
  </si>
  <si>
    <t>3.8</t>
  </si>
  <si>
    <t>5</t>
  </si>
  <si>
    <t>Izpildītājs :</t>
  </si>
  <si>
    <t>Horizontālie apzīmējumi ar termoplastu</t>
  </si>
  <si>
    <t>Trases uzmērīšana un nospraušana</t>
  </si>
  <si>
    <t>Lokālā tāme Nr. 1</t>
  </si>
  <si>
    <t>Lokālā tāme Nr. 2</t>
  </si>
  <si>
    <t>2.3</t>
  </si>
  <si>
    <t>2.5</t>
  </si>
  <si>
    <t>2.6</t>
  </si>
  <si>
    <t>Lokālā tāme Nr. 3</t>
  </si>
  <si>
    <t>Lokālā tāme Nr.1</t>
  </si>
  <si>
    <t>Lokālā tāme Nr.2</t>
  </si>
  <si>
    <t>Lokālā tāme Nr.3</t>
  </si>
  <si>
    <t>km</t>
  </si>
  <si>
    <t>Ceļa zīmju uzstādīšana</t>
  </si>
  <si>
    <t>4</t>
  </si>
  <si>
    <t>6.</t>
  </si>
  <si>
    <t>Būvdarbu apjomu uzmērīšana digitālā formā, izpildokumentācijas sagatavošana</t>
  </si>
  <si>
    <t>Zāliena ierīkošana izmantojot būvdarbos iegūto augu zemi</t>
  </si>
  <si>
    <t>Salacgrīvas novada dome</t>
  </si>
  <si>
    <t>"Sēņu iela, Svētciemā, Salacgrīvas novadā pārbūve"</t>
  </si>
  <si>
    <t>Sēņu iela, Svētciems, Salacgrīvas novads</t>
  </si>
  <si>
    <t>Esošo koku zāģešana un celmu laušana vai frēzēšana, aizvedot uz būvuzņēmēja atbērtni</t>
  </si>
  <si>
    <t>Esošā asfalta seguma nojaukšana frēzējot, aizvedot uz pasūtītāja norādīto atbērtni līdz 10km attālumam</t>
  </si>
  <si>
    <t>Brauktuves asfalta seguma savienojumu frēzēšana pieslēgumos esošajam segumam hvid=4cm, aizvedot uz būvuzņēmēja atbērtni</t>
  </si>
  <si>
    <t>Atbalstsienu demontāža</t>
  </si>
  <si>
    <t>gab</t>
  </si>
  <si>
    <t>TS sadaļa</t>
  </si>
  <si>
    <t>2.7</t>
  </si>
  <si>
    <t>Augu zemes norakšana  aizvedot uz būvuzņēmēja  krautni, vēlākai iestrādei</t>
  </si>
  <si>
    <t xml:space="preserve">Nederīgās grunts norakšana, aizvedot uz būvuzņēmēja atbērtni  </t>
  </si>
  <si>
    <t>Esošā grāvja tīrīšana un profilēšana</t>
  </si>
  <si>
    <t>Izrokamā kubatūra no grāvju rakšanas, pārtīrīšanas, aizvedot uz būvuzņēmēja atbērtni</t>
  </si>
  <si>
    <t>Augu zemes norakšana hvid=0,3 m no grāvja teritorijas aizvedot uz būvuzņēmēja krautni, vēlākai iestrādei</t>
  </si>
  <si>
    <t>Dabīga preterozijas paklāja ieklāšana</t>
  </si>
  <si>
    <t>Ielas pazeminātas betona apmaļu uzstādīšana uz betona C30/37 un nesaistītu minerālmateriālu pamata</t>
  </si>
  <si>
    <t>Segas konstrukcijas izbūve (1.Tips):</t>
  </si>
  <si>
    <t>Salizturīgās kārtas izbūve 30cm biezumā</t>
  </si>
  <si>
    <t>Ģeorežģis Secugrid 40/40 Q1 vai analogs</t>
  </si>
  <si>
    <t>Nesaistītu minerālmateriālu maisījuma 0/63ps pamata izbūve 15cm biezumā</t>
  </si>
  <si>
    <t>Nesaistītu minerālmateriālu maisījuma 0/45 pamata izbūve 10cm biezumā</t>
  </si>
  <si>
    <t>Karstā asfalta dilumkārta AC11surf 70/100 izbūve 4cm biezumā, ieskaitot pamata gruntēšanu</t>
  </si>
  <si>
    <t>Segas konstrukcijas izbūve (2.Tips):</t>
  </si>
  <si>
    <t>Nesaistītu minerālmateriālu maisījuma 0/63ps pamata izbūve 20cm biezumā</t>
  </si>
  <si>
    <t>Segas konstrukcijas izbūve (3.Tips):</t>
  </si>
  <si>
    <t>Nesaistītu minerālmateriālu maisījuma 0/63ps pamata izbūve 25cm biezumā</t>
  </si>
  <si>
    <t>Nesaistītu minerālmateriālu maisījuma 0/32s pamata izbūve 10cm biezumā</t>
  </si>
  <si>
    <t>Segas konstrukcijas izbūve (4.Tips):</t>
  </si>
  <si>
    <t>Šķembu 2-8mm izlīdzinošā kārta (cementa/smilts attiecība 1:8), h=5cm</t>
  </si>
  <si>
    <t>Betona bruģakmens, h=8cm (pelēks)</t>
  </si>
  <si>
    <t>Nesaistītu minerālmateriālu nomaļu izbūve, profilēšana un blīvēšana</t>
  </si>
  <si>
    <t>Karstā asfalta dilumkārtas AC11surf 70/100 izbūve 4cm biezumā pieslēguma vietās esošajam segumam</t>
  </si>
  <si>
    <t>Esošo ceļa zīmju pārcelšana</t>
  </si>
  <si>
    <t>Būvbedres rakšana, aizvedot uz būvuzņēmēja atbērtni</t>
  </si>
  <si>
    <t>Smilts apbērums ap cauruļvadiem</t>
  </si>
  <si>
    <t>Kanalizācijas caurule PP Dn 200 izbūve</t>
  </si>
  <si>
    <t>Gūlija Dn 400 ar nosēddaļu un kupola ķeta resti, izbūve</t>
  </si>
  <si>
    <t>Caurteku demontāža, t.sk. utilizācija</t>
  </si>
  <si>
    <t>Caurteku izbūve, PE SN8 Ø500mm gofrēta dubultsienu caurule</t>
  </si>
  <si>
    <t>Nogāzes nostiprinājums ar laukakmeņiem (Ø100-150mm)</t>
  </si>
  <si>
    <t>Grants pamatne zem caurtekas</t>
  </si>
  <si>
    <t>Gultnes nostiprināšana ar dolomita šķembam (Ø40-70mm)</t>
  </si>
  <si>
    <t>Ūdensvada tīklu rekonstrukcija (t. sk. demontāža)</t>
  </si>
  <si>
    <t>Kanalizācijas tīklu rekonstrukcija (t. sk. demontāža)</t>
  </si>
  <si>
    <t>Esošā ūdensvada akas vāka nomaiņa uz peldošā tipa vāku (40t) D=600mm un vāka augstuma regulēšana  projektētā seguma līmenī</t>
  </si>
  <si>
    <t>Trases digitālā uzmērīšana</t>
  </si>
  <si>
    <t>Izpilddokumentācijas, pārbaudes un tehniskie mērījumi</t>
  </si>
  <si>
    <t>Teritorijas sadaļa</t>
  </si>
  <si>
    <t>UKT sadaļa</t>
  </si>
  <si>
    <t>Karstā asfalta apakškārta AC22base 70/100 izbūve 8cm biezumā</t>
  </si>
  <si>
    <t>Karstā asfalta apakškārta AC16base 70/100 izbūve 6cm biezumā</t>
  </si>
  <si>
    <t>3.3.1</t>
  </si>
  <si>
    <t>3.3.2</t>
  </si>
  <si>
    <t>3.3.3</t>
  </si>
  <si>
    <t>3.3.4</t>
  </si>
  <si>
    <t>3.3.5</t>
  </si>
  <si>
    <t>3.3.6</t>
  </si>
  <si>
    <t>3.4.1</t>
  </si>
  <si>
    <t>3.4.2</t>
  </si>
  <si>
    <t>3.4.3</t>
  </si>
  <si>
    <t>3.4.4</t>
  </si>
  <si>
    <t>3.4.5</t>
  </si>
  <si>
    <t>3.5.1</t>
  </si>
  <si>
    <t>3.5.2</t>
  </si>
  <si>
    <t>3.5.3</t>
  </si>
  <si>
    <t>3.6.1</t>
  </si>
  <si>
    <t>3.6.2</t>
  </si>
  <si>
    <t>3.6.3</t>
  </si>
  <si>
    <t>3.6.4</t>
  </si>
  <si>
    <t>3.6.5</t>
  </si>
  <si>
    <t>3.6.6</t>
  </si>
  <si>
    <t>1.7</t>
  </si>
  <si>
    <t>1.8</t>
  </si>
  <si>
    <t>1.9</t>
  </si>
  <si>
    <t>1.10</t>
  </si>
  <si>
    <t>1.11</t>
  </si>
  <si>
    <t>1.12</t>
  </si>
  <si>
    <t>1.13</t>
  </si>
  <si>
    <t>Kanalizācijas aku montāža DN1000, h=2m</t>
  </si>
  <si>
    <t>Caurteku izbūve:</t>
  </si>
  <si>
    <t>1.7.1</t>
  </si>
  <si>
    <t>1.7.2</t>
  </si>
  <si>
    <t>1.7.3</t>
  </si>
  <si>
    <t>Lietus ūdens atvade</t>
  </si>
  <si>
    <t>ŪKT sadaļa</t>
  </si>
  <si>
    <t xml:space="preserve">Tāme sastādīta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</si>
</sst>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.00_-;\-* #,##0.00_-;_-* \-??_-;_-@_-"/>
    <numFmt numFmtId="165" formatCode="m\o\n\th\ d\,\ yyyy"/>
    <numFmt numFmtId="166" formatCode="#.00"/>
    <numFmt numFmtId="167" formatCode="#."/>
    <numFmt numFmtId="168" formatCode="_-[$€-2]\ * #,##0.00_-;\-[$€-2]\ * #,##0.00_-;_-[$€-2]\ * &quot;-&quot;??_-"/>
    <numFmt numFmtId="169" formatCode="0.00_)"/>
    <numFmt numFmtId="170" formatCode="#,##0.0"/>
  </numFmts>
  <fonts count="37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Helv"/>
      <family val="2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86"/>
    </font>
    <font>
      <sz val="10"/>
      <name val="Arial"/>
      <family val="2"/>
      <charset val="204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186"/>
    </font>
    <font>
      <b/>
      <sz val="10"/>
      <name val="Arial Narrow"/>
      <family val="2"/>
      <charset val="186"/>
    </font>
    <font>
      <sz val="8"/>
      <name val="Arial Narrow"/>
      <family val="2"/>
      <charset val="186"/>
    </font>
    <font>
      <sz val="11"/>
      <name val="Arial Narrow"/>
      <family val="2"/>
      <charset val="186"/>
    </font>
    <font>
      <sz val="12"/>
      <name val="Arial Narrow"/>
      <family val="2"/>
      <charset val="186"/>
    </font>
    <font>
      <b/>
      <sz val="14"/>
      <name val="Arial Narrow"/>
      <family val="2"/>
      <charset val="186"/>
    </font>
    <font>
      <sz val="12"/>
      <name val="Courier"/>
      <family val="1"/>
      <charset val="186"/>
    </font>
    <font>
      <i/>
      <sz val="11"/>
      <name val="Arial Narrow"/>
      <family val="2"/>
      <charset val="186"/>
    </font>
    <font>
      <b/>
      <sz val="11"/>
      <name val="Arial Narrow"/>
      <family val="2"/>
      <charset val="186"/>
    </font>
    <font>
      <b/>
      <i/>
      <sz val="10"/>
      <name val="Arial Narrow"/>
      <family val="2"/>
      <charset val="186"/>
    </font>
    <font>
      <b/>
      <sz val="16"/>
      <name val="Arial Narrow"/>
      <family val="2"/>
      <charset val="186"/>
    </font>
    <font>
      <sz val="10"/>
      <color rgb="FFFF0000"/>
      <name val="Arial Narrow"/>
      <family val="2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>
      <protection locked="0"/>
    </xf>
    <xf numFmtId="168" fontId="5" fillId="0" borderId="0" applyFont="0" applyFill="0" applyBorder="0" applyAlignment="0" applyProtection="0"/>
    <xf numFmtId="0" fontId="10" fillId="0" borderId="0"/>
    <xf numFmtId="166" fontId="7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0" fontId="17" fillId="9" borderId="1" applyNumberFormat="0" applyAlignment="0" applyProtection="0"/>
    <xf numFmtId="0" fontId="18" fillId="20" borderId="2" applyNumberFormat="0" applyAlignment="0" applyProtection="0"/>
    <xf numFmtId="0" fontId="19" fillId="0" borderId="3" applyNumberFormat="0" applyFill="0" applyAlignment="0" applyProtection="0"/>
    <xf numFmtId="0" fontId="16" fillId="6" borderId="0" applyNumberFormat="0" applyBorder="0" applyAlignment="0" applyProtection="0"/>
    <xf numFmtId="0" fontId="21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textRotation="90"/>
    </xf>
    <xf numFmtId="0" fontId="5" fillId="0" borderId="0"/>
    <xf numFmtId="0" fontId="5" fillId="0" borderId="0"/>
    <xf numFmtId="0" fontId="12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5" fillId="0" borderId="0"/>
    <xf numFmtId="0" fontId="20" fillId="0" borderId="4" applyNumberFormat="0" applyFill="0" applyAlignment="0" applyProtection="0"/>
    <xf numFmtId="0" fontId="9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31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26" fillId="0" borderId="5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2" fontId="26" fillId="0" borderId="0" xfId="0" applyNumberFormat="1" applyFont="1" applyFill="1" applyBorder="1" applyAlignment="1"/>
    <xf numFmtId="0" fontId="25" fillId="0" borderId="0" xfId="0" applyFont="1" applyFill="1" applyBorder="1" applyAlignment="1"/>
    <xf numFmtId="2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2" fontId="28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/>
    <xf numFmtId="0" fontId="25" fillId="0" borderId="0" xfId="0" applyFont="1" applyFill="1" applyAlignment="1">
      <alignment horizontal="right"/>
    </xf>
    <xf numFmtId="170" fontId="25" fillId="0" borderId="0" xfId="0" applyNumberFormat="1" applyFont="1" applyFill="1" applyAlignment="1">
      <alignment horizontal="center"/>
    </xf>
    <xf numFmtId="0" fontId="25" fillId="0" borderId="15" xfId="92" applyFont="1" applyFill="1" applyBorder="1" applyAlignment="1">
      <alignment horizontal="center" vertical="center" wrapText="1"/>
    </xf>
    <xf numFmtId="0" fontId="25" fillId="0" borderId="16" xfId="92" applyFont="1" applyFill="1" applyBorder="1" applyAlignment="1">
      <alignment horizontal="center" vertical="center" wrapText="1"/>
    </xf>
    <xf numFmtId="0" fontId="25" fillId="0" borderId="17" xfId="92" applyFont="1" applyFill="1" applyBorder="1" applyAlignment="1">
      <alignment horizontal="center" vertical="center" wrapText="1"/>
    </xf>
    <xf numFmtId="0" fontId="32" fillId="0" borderId="8" xfId="0" applyFont="1" applyFill="1" applyBorder="1" applyAlignment="1" applyProtection="1">
      <alignment horizontal="center" vertical="center"/>
    </xf>
    <xf numFmtId="49" fontId="32" fillId="0" borderId="9" xfId="0" applyNumberFormat="1" applyFont="1" applyFill="1" applyBorder="1" applyAlignment="1" applyProtection="1">
      <alignment horizontal="center" vertical="center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 applyProtection="1">
      <alignment horizontal="center" vertical="center"/>
    </xf>
    <xf numFmtId="49" fontId="28" fillId="0" borderId="5" xfId="0" applyNumberFormat="1" applyFont="1" applyFill="1" applyBorder="1" applyAlignment="1" applyProtection="1">
      <alignment horizontal="center" vertical="center"/>
    </xf>
    <xf numFmtId="4" fontId="28" fillId="0" borderId="19" xfId="0" applyNumberFormat="1" applyFont="1" applyFill="1" applyBorder="1" applyAlignment="1" applyProtection="1">
      <alignment horizontal="center" vertical="center" wrapText="1"/>
    </xf>
    <xf numFmtId="0" fontId="28" fillId="0" borderId="20" xfId="0" applyFont="1" applyFill="1" applyBorder="1" applyAlignment="1" applyProtection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vertical="center" wrapText="1"/>
    </xf>
    <xf numFmtId="4" fontId="28" fillId="0" borderId="22" xfId="0" applyNumberFormat="1" applyFont="1" applyFill="1" applyBorder="1" applyAlignment="1">
      <alignment horizontal="center" vertical="center"/>
    </xf>
    <xf numFmtId="0" fontId="28" fillId="0" borderId="6" xfId="0" applyFont="1" applyFill="1" applyBorder="1" applyAlignment="1" applyProtection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0" fontId="33" fillId="0" borderId="7" xfId="0" applyFont="1" applyFill="1" applyBorder="1" applyAlignment="1" applyProtection="1">
      <alignment horizontal="right" vertical="center" wrapText="1"/>
    </xf>
    <xf numFmtId="4" fontId="33" fillId="0" borderId="23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 applyProtection="1">
      <alignment horizontal="right" vertical="center" wrapText="1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 applyProtection="1">
      <alignment horizontal="right" vertical="center" wrapText="1"/>
    </xf>
    <xf numFmtId="4" fontId="28" fillId="0" borderId="19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 applyProtection="1">
      <alignment horizontal="left" vertical="center" wrapText="1"/>
    </xf>
    <xf numFmtId="4" fontId="33" fillId="0" borderId="19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 applyProtection="1">
      <alignment horizontal="right" vertical="center" wrapText="1"/>
    </xf>
    <xf numFmtId="4" fontId="33" fillId="0" borderId="24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4" fillId="0" borderId="0" xfId="0" applyFont="1" applyFill="1" applyBorder="1" applyAlignment="1" applyProtection="1">
      <alignment horizontal="right" vertical="center" wrapText="1"/>
    </xf>
    <xf numFmtId="4" fontId="25" fillId="0" borderId="0" xfId="0" applyNumberFormat="1" applyFont="1" applyFill="1" applyBorder="1" applyAlignment="1">
      <alignment vertical="center"/>
    </xf>
    <xf numFmtId="0" fontId="26" fillId="0" borderId="5" xfId="0" applyFont="1" applyFill="1" applyBorder="1" applyAlignment="1">
      <alignment horizontal="right"/>
    </xf>
    <xf numFmtId="2" fontId="26" fillId="0" borderId="5" xfId="0" applyNumberFormat="1" applyFont="1" applyFill="1" applyBorder="1" applyAlignment="1">
      <alignment horizontal="center"/>
    </xf>
    <xf numFmtId="2" fontId="25" fillId="0" borderId="5" xfId="0" applyNumberFormat="1" applyFont="1" applyFill="1" applyBorder="1" applyAlignment="1">
      <alignment horizontal="center"/>
    </xf>
    <xf numFmtId="49" fontId="25" fillId="0" borderId="5" xfId="0" applyNumberFormat="1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/>
    </xf>
    <xf numFmtId="9" fontId="25" fillId="0" borderId="5" xfId="0" applyNumberFormat="1" applyFont="1" applyFill="1" applyBorder="1" applyAlignment="1">
      <alignment horizontal="center"/>
    </xf>
    <xf numFmtId="0" fontId="25" fillId="0" borderId="0" xfId="91" applyFont="1" applyFill="1" applyBorder="1" applyAlignment="1"/>
    <xf numFmtId="0" fontId="25" fillId="0" borderId="0" xfId="91" applyFont="1" applyFill="1" applyBorder="1" applyAlignment="1">
      <alignment horizontal="center"/>
    </xf>
    <xf numFmtId="0" fontId="30" fillId="0" borderId="0" xfId="0" applyFont="1" applyFill="1" applyBorder="1" applyAlignment="1"/>
    <xf numFmtId="0" fontId="33" fillId="0" borderId="0" xfId="0" applyFont="1" applyFill="1" applyBorder="1" applyAlignment="1"/>
    <xf numFmtId="0" fontId="25" fillId="0" borderId="0" xfId="91" applyFont="1" applyFill="1" applyAlignment="1">
      <alignment horizontal="center"/>
    </xf>
    <xf numFmtId="0" fontId="27" fillId="0" borderId="25" xfId="88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49" fontId="26" fillId="0" borderId="7" xfId="0" applyNumberFormat="1" applyFont="1" applyFill="1" applyBorder="1" applyAlignment="1">
      <alignment horizontal="center"/>
    </xf>
    <xf numFmtId="0" fontId="26" fillId="0" borderId="7" xfId="0" applyFont="1" applyFill="1" applyBorder="1" applyAlignment="1">
      <alignment horizontal="right"/>
    </xf>
    <xf numFmtId="2" fontId="26" fillId="0" borderId="7" xfId="0" applyNumberFormat="1" applyFont="1" applyFill="1" applyBorder="1" applyAlignment="1">
      <alignment horizontal="center"/>
    </xf>
    <xf numFmtId="1" fontId="26" fillId="0" borderId="7" xfId="0" applyNumberFormat="1" applyFont="1" applyFill="1" applyBorder="1" applyAlignment="1">
      <alignment horizontal="center"/>
    </xf>
    <xf numFmtId="0" fontId="25" fillId="0" borderId="0" xfId="72" applyFont="1" applyFill="1" applyAlignment="1">
      <alignment horizontal="right" vertical="top"/>
    </xf>
    <xf numFmtId="0" fontId="25" fillId="0" borderId="14" xfId="92" applyFont="1" applyFill="1" applyBorder="1" applyAlignment="1" applyProtection="1">
      <alignment horizontal="center" vertical="center" wrapText="1"/>
    </xf>
    <xf numFmtId="0" fontId="25" fillId="0" borderId="13" xfId="92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horizontal="left" wrapText="1"/>
    </xf>
    <xf numFmtId="0" fontId="25" fillId="0" borderId="0" xfId="91" applyFont="1" applyFill="1" applyBorder="1" applyAlignment="1">
      <alignment horizontal="left"/>
    </xf>
    <xf numFmtId="0" fontId="26" fillId="0" borderId="5" xfId="71" applyFont="1" applyFill="1" applyBorder="1" applyAlignment="1">
      <alignment horizontal="center" vertical="center"/>
    </xf>
    <xf numFmtId="49" fontId="25" fillId="0" borderId="5" xfId="71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1" xfId="71" applyFont="1" applyFill="1" applyBorder="1" applyAlignment="1">
      <alignment horizontal="center" vertical="center"/>
    </xf>
    <xf numFmtId="4" fontId="25" fillId="0" borderId="31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vertical="top"/>
    </xf>
    <xf numFmtId="0" fontId="29" fillId="0" borderId="0" xfId="0" applyFont="1" applyAlignment="1">
      <alignment horizontal="left" vertical="top" wrapText="1"/>
    </xf>
    <xf numFmtId="0" fontId="29" fillId="0" borderId="0" xfId="0" applyFont="1" applyFill="1" applyAlignment="1"/>
    <xf numFmtId="0" fontId="26" fillId="0" borderId="0" xfId="0" applyFont="1" applyFill="1" applyBorder="1"/>
    <xf numFmtId="0" fontId="28" fillId="0" borderId="33" xfId="0" applyFont="1" applyFill="1" applyBorder="1" applyAlignment="1" applyProtection="1">
      <alignment horizontal="center" vertical="center"/>
    </xf>
    <xf numFmtId="0" fontId="28" fillId="0" borderId="31" xfId="72" applyFont="1" applyFill="1" applyBorder="1" applyAlignment="1">
      <alignment vertical="center" wrapText="1"/>
    </xf>
    <xf numFmtId="4" fontId="28" fillId="0" borderId="34" xfId="0" applyNumberFormat="1" applyFont="1" applyFill="1" applyBorder="1" applyAlignment="1" applyProtection="1">
      <alignment horizontal="center" vertical="center" wrapText="1"/>
    </xf>
    <xf numFmtId="169" fontId="25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/>
    <xf numFmtId="49" fontId="25" fillId="0" borderId="12" xfId="71" applyNumberFormat="1" applyFont="1" applyFill="1" applyBorder="1" applyAlignment="1">
      <alignment horizontal="center" vertical="center"/>
    </xf>
    <xf numFmtId="2" fontId="26" fillId="0" borderId="35" xfId="0" applyNumberFormat="1" applyFont="1" applyFill="1" applyBorder="1" applyAlignment="1">
      <alignment horizontal="center"/>
    </xf>
    <xf numFmtId="0" fontId="25" fillId="0" borderId="0" xfId="91" applyFont="1" applyFill="1" applyBorder="1" applyAlignment="1">
      <alignment horizontal="right"/>
    </xf>
    <xf numFmtId="4" fontId="25" fillId="0" borderId="32" xfId="0" applyNumberFormat="1" applyFont="1" applyFill="1" applyBorder="1" applyAlignment="1" applyProtection="1">
      <alignment horizontal="center" vertical="center"/>
    </xf>
    <xf numFmtId="0" fontId="26" fillId="0" borderId="32" xfId="71" applyFont="1" applyFill="1" applyBorder="1" applyAlignment="1">
      <alignment horizontal="center"/>
    </xf>
    <xf numFmtId="0" fontId="25" fillId="0" borderId="31" xfId="71" applyFont="1" applyFill="1" applyBorder="1" applyAlignment="1">
      <alignment horizontal="center"/>
    </xf>
    <xf numFmtId="4" fontId="25" fillId="0" borderId="36" xfId="0" applyNumberFormat="1" applyFont="1" applyFill="1" applyBorder="1" applyAlignment="1" applyProtection="1">
      <alignment horizontal="center" vertical="center"/>
    </xf>
    <xf numFmtId="0" fontId="25" fillId="22" borderId="37" xfId="71" applyFont="1" applyFill="1" applyBorder="1" applyAlignment="1">
      <alignment horizontal="left" vertical="center" wrapText="1"/>
    </xf>
    <xf numFmtId="0" fontId="25" fillId="0" borderId="37" xfId="71" applyFont="1" applyFill="1" applyBorder="1" applyAlignment="1">
      <alignment horizontal="center" vertical="center"/>
    </xf>
    <xf numFmtId="1" fontId="25" fillId="0" borderId="37" xfId="71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center" vertical="center"/>
    </xf>
    <xf numFmtId="4" fontId="25" fillId="0" borderId="5" xfId="0" applyNumberFormat="1" applyFont="1" applyFill="1" applyBorder="1" applyAlignment="1" applyProtection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6" fillId="0" borderId="5" xfId="71" applyFont="1" applyFill="1" applyBorder="1" applyAlignment="1">
      <alignment horizontal="center" vertical="center"/>
    </xf>
    <xf numFmtId="49" fontId="25" fillId="0" borderId="5" xfId="71" applyNumberFormat="1" applyFont="1" applyFill="1" applyBorder="1" applyAlignment="1">
      <alignment horizontal="center" vertical="center"/>
    </xf>
    <xf numFmtId="0" fontId="25" fillId="0" borderId="5" xfId="71" applyFont="1" applyFill="1" applyBorder="1" applyAlignment="1">
      <alignment horizontal="center" vertical="center"/>
    </xf>
    <xf numFmtId="0" fontId="26" fillId="0" borderId="5" xfId="7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5" fillId="22" borderId="5" xfId="71" applyFont="1" applyFill="1" applyBorder="1" applyAlignment="1">
      <alignment horizontal="left" vertical="center" wrapText="1"/>
    </xf>
    <xf numFmtId="0" fontId="26" fillId="0" borderId="31" xfId="71" applyFont="1" applyFill="1" applyBorder="1" applyAlignment="1">
      <alignment horizontal="center" vertical="center"/>
    </xf>
    <xf numFmtId="4" fontId="25" fillId="0" borderId="31" xfId="0" applyNumberFormat="1" applyFont="1" applyFill="1" applyBorder="1" applyAlignment="1" applyProtection="1">
      <alignment horizontal="center" vertical="center"/>
    </xf>
    <xf numFmtId="49" fontId="26" fillId="0" borderId="5" xfId="71" applyNumberFormat="1" applyFont="1" applyFill="1" applyBorder="1" applyAlignment="1">
      <alignment horizontal="center" vertical="center"/>
    </xf>
    <xf numFmtId="0" fontId="25" fillId="22" borderId="5" xfId="71" applyFont="1" applyFill="1" applyBorder="1" applyAlignment="1">
      <alignment horizontal="center" vertical="center"/>
    </xf>
    <xf numFmtId="0" fontId="26" fillId="22" borderId="5" xfId="71" applyFont="1" applyFill="1" applyBorder="1" applyAlignment="1">
      <alignment horizontal="center" vertical="center" wrapText="1"/>
    </xf>
    <xf numFmtId="2" fontId="25" fillId="22" borderId="5" xfId="71" applyNumberFormat="1" applyFont="1" applyFill="1" applyBorder="1" applyAlignment="1">
      <alignment horizontal="center" vertical="center"/>
    </xf>
    <xf numFmtId="4" fontId="25" fillId="0" borderId="37" xfId="0" applyNumberFormat="1" applyFont="1" applyFill="1" applyBorder="1" applyAlignment="1" applyProtection="1">
      <alignment horizontal="center" vertical="center"/>
    </xf>
    <xf numFmtId="49" fontId="25" fillId="0" borderId="5" xfId="71" applyNumberFormat="1" applyFont="1" applyFill="1" applyBorder="1" applyAlignment="1">
      <alignment horizontal="center" vertical="center" wrapText="1"/>
    </xf>
    <xf numFmtId="49" fontId="25" fillId="0" borderId="37" xfId="71" applyNumberFormat="1" applyFont="1" applyFill="1" applyBorder="1" applyAlignment="1">
      <alignment horizontal="center" vertical="center"/>
    </xf>
    <xf numFmtId="0" fontId="25" fillId="22" borderId="37" xfId="71" applyFont="1" applyFill="1" applyBorder="1" applyAlignment="1">
      <alignment horizontal="center" vertical="center"/>
    </xf>
    <xf numFmtId="0" fontId="25" fillId="22" borderId="38" xfId="71" applyFont="1" applyFill="1" applyBorder="1" applyAlignment="1">
      <alignment horizontal="center" vertical="center"/>
    </xf>
    <xf numFmtId="0" fontId="26" fillId="0" borderId="31" xfId="71" applyFont="1" applyFill="1" applyBorder="1" applyAlignment="1">
      <alignment horizontal="center" vertical="center" wrapText="1"/>
    </xf>
    <xf numFmtId="0" fontId="26" fillId="0" borderId="32" xfId="71" applyFont="1" applyFill="1" applyBorder="1" applyAlignment="1">
      <alignment horizontal="center" vertical="center"/>
    </xf>
    <xf numFmtId="0" fontId="25" fillId="23" borderId="5" xfId="71" applyFont="1" applyFill="1" applyBorder="1" applyAlignment="1">
      <alignment horizontal="left" vertical="center"/>
    </xf>
    <xf numFmtId="2" fontId="25" fillId="0" borderId="5" xfId="71" applyNumberFormat="1" applyFont="1" applyFill="1" applyBorder="1" applyAlignment="1">
      <alignment horizontal="center" vertical="center"/>
    </xf>
    <xf numFmtId="0" fontId="25" fillId="0" borderId="5" xfId="71" applyFont="1" applyFill="1" applyBorder="1" applyAlignment="1">
      <alignment horizontal="left" wrapText="1"/>
    </xf>
    <xf numFmtId="0" fontId="25" fillId="22" borderId="5" xfId="71" applyFont="1" applyFill="1" applyBorder="1" applyAlignment="1">
      <alignment horizontal="left" wrapText="1"/>
    </xf>
    <xf numFmtId="49" fontId="25" fillId="22" borderId="5" xfId="71" applyNumberFormat="1" applyFont="1" applyFill="1" applyBorder="1" applyAlignment="1">
      <alignment horizontal="center" vertical="center"/>
    </xf>
    <xf numFmtId="0" fontId="34" fillId="22" borderId="5" xfId="71" applyFont="1" applyFill="1" applyBorder="1" applyAlignment="1">
      <alignment horizontal="left" vertical="center" wrapText="1"/>
    </xf>
    <xf numFmtId="2" fontId="36" fillId="22" borderId="5" xfId="71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left" wrapText="1"/>
    </xf>
    <xf numFmtId="1" fontId="36" fillId="0" borderId="5" xfId="0" applyNumberFormat="1" applyFont="1" applyFill="1" applyBorder="1" applyAlignment="1">
      <alignment horizontal="center"/>
    </xf>
    <xf numFmtId="0" fontId="25" fillId="0" borderId="5" xfId="71" applyFont="1" applyFill="1" applyBorder="1" applyAlignment="1">
      <alignment horizontal="left"/>
    </xf>
    <xf numFmtId="2" fontId="25" fillId="0" borderId="5" xfId="71" applyNumberFormat="1" applyFont="1" applyFill="1" applyBorder="1" applyAlignment="1">
      <alignment horizontal="center"/>
    </xf>
    <xf numFmtId="0" fontId="25" fillId="0" borderId="5" xfId="71" applyFont="1" applyFill="1" applyBorder="1" applyAlignment="1">
      <alignment horizontal="left" vertical="top" wrapText="1"/>
    </xf>
    <xf numFmtId="4" fontId="25" fillId="0" borderId="39" xfId="0" applyNumberFormat="1" applyFont="1" applyFill="1" applyBorder="1" applyAlignment="1" applyProtection="1">
      <alignment horizontal="center" vertical="center"/>
    </xf>
    <xf numFmtId="0" fontId="25" fillId="22" borderId="40" xfId="7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4" fontId="26" fillId="0" borderId="26" xfId="0" applyNumberFormat="1" applyFont="1" applyFill="1" applyBorder="1" applyAlignment="1">
      <alignment horizontal="center" vertical="center" wrapText="1"/>
    </xf>
    <xf numFmtId="4" fontId="26" fillId="0" borderId="27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4" fontId="26" fillId="0" borderId="28" xfId="0" applyNumberFormat="1" applyFont="1" applyFill="1" applyBorder="1" applyAlignment="1">
      <alignment horizontal="center" vertical="center" wrapText="1"/>
    </xf>
    <xf numFmtId="4" fontId="26" fillId="0" borderId="29" xfId="0" applyNumberFormat="1" applyFont="1" applyFill="1" applyBorder="1" applyAlignment="1">
      <alignment horizontal="center" vertical="center" wrapText="1"/>
    </xf>
    <xf numFmtId="4" fontId="26" fillId="0" borderId="3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</cellXfs>
  <cellStyles count="248">
    <cellStyle name="1. izcēlums" xfId="1"/>
    <cellStyle name="2. izcēlums" xfId="2"/>
    <cellStyle name="20% no 1. izcēluma" xfId="3"/>
    <cellStyle name="20% no 1. izcēluma 2" xfId="100"/>
    <cellStyle name="20% no 2. izcēluma" xfId="4"/>
    <cellStyle name="20% no 2. izcēluma 2" xfId="101"/>
    <cellStyle name="20% no 3. izcēluma" xfId="5"/>
    <cellStyle name="20% no 3. izcēluma 2" xfId="102"/>
    <cellStyle name="20% no 4. izcēluma" xfId="6"/>
    <cellStyle name="20% no 4. izcēluma 2" xfId="103"/>
    <cellStyle name="20% no 5. izcēluma" xfId="7"/>
    <cellStyle name="20% no 5. izcēluma 2" xfId="104"/>
    <cellStyle name="20% no 6. izcēluma" xfId="8"/>
    <cellStyle name="20% no 6. izcēluma 2" xfId="105"/>
    <cellStyle name="3. izcēlums " xfId="9"/>
    <cellStyle name="4. izcēlums" xfId="10"/>
    <cellStyle name="40% no 1. izcēluma" xfId="11"/>
    <cellStyle name="40% no 1. izcēluma 2" xfId="106"/>
    <cellStyle name="40% no 2. izcēluma" xfId="12"/>
    <cellStyle name="40% no 2. izcēluma 2" xfId="107"/>
    <cellStyle name="40% no 3. izcēluma" xfId="13"/>
    <cellStyle name="40% no 3. izcēluma 2" xfId="108"/>
    <cellStyle name="40% no 4. izcēluma" xfId="14"/>
    <cellStyle name="40% no 4. izcēluma 2" xfId="109"/>
    <cellStyle name="40% no 5. izcēluma" xfId="15"/>
    <cellStyle name="40% no 5. izcēluma 2" xfId="110"/>
    <cellStyle name="40% no 6. izcēluma" xfId="16"/>
    <cellStyle name="40% no 6. izcēluma 2" xfId="111"/>
    <cellStyle name="5. izcēlums" xfId="17"/>
    <cellStyle name="6. izcēlums" xfId="18"/>
    <cellStyle name="60% no 1. izcēluma" xfId="19"/>
    <cellStyle name="60% no 2. izcēluma" xfId="20"/>
    <cellStyle name="60% no 3. izcēluma" xfId="21"/>
    <cellStyle name="60% no 4. izcēluma" xfId="22"/>
    <cellStyle name="60% no 5. izcēluma" xfId="23"/>
    <cellStyle name="60% no 6. izcēluma" xfId="24"/>
    <cellStyle name="Aprēķināšana 2" xfId="25"/>
    <cellStyle name="Brīdinājuma teksts 2" xfId="26"/>
    <cellStyle name="Comma 2" xfId="27"/>
    <cellStyle name="Comma 2 2" xfId="28"/>
    <cellStyle name="Comma 2 2 2" xfId="113"/>
    <cellStyle name="Comma 2 2 2 2" xfId="202"/>
    <cellStyle name="Comma 2 2 3" xfId="169"/>
    <cellStyle name="Comma 2 3" xfId="29"/>
    <cellStyle name="Comma 2 3 2" xfId="30"/>
    <cellStyle name="Comma 2 3 2 2" xfId="115"/>
    <cellStyle name="Comma 2 3 2 2 2" xfId="204"/>
    <cellStyle name="Comma 2 3 2 3" xfId="171"/>
    <cellStyle name="Comma 2 3 3" xfId="114"/>
    <cellStyle name="Comma 2 3 3 2" xfId="203"/>
    <cellStyle name="Comma 2 3 4" xfId="170"/>
    <cellStyle name="Comma 2 4" xfId="112"/>
    <cellStyle name="Comma 2 4 2" xfId="201"/>
    <cellStyle name="Comma 2 5" xfId="168"/>
    <cellStyle name="Comma 3" xfId="31"/>
    <cellStyle name="Comma 3 2" xfId="116"/>
    <cellStyle name="Comma 3 2 2" xfId="205"/>
    <cellStyle name="Comma 3 3" xfId="172"/>
    <cellStyle name="Comma 4" xfId="32"/>
    <cellStyle name="Comma 5" xfId="33"/>
    <cellStyle name="Comma 5 2" xfId="34"/>
    <cellStyle name="Comma 5 2 2" xfId="118"/>
    <cellStyle name="Comma 5 2 2 2" xfId="207"/>
    <cellStyle name="Comma 5 2 3" xfId="174"/>
    <cellStyle name="Comma 5 3" xfId="117"/>
    <cellStyle name="Comma 5 3 2" xfId="206"/>
    <cellStyle name="Comma 5 4" xfId="173"/>
    <cellStyle name="Comma 6" xfId="242"/>
    <cellStyle name="Date" xfId="35"/>
    <cellStyle name="Euro" xfId="36"/>
    <cellStyle name="Excel Built-in Normal" xfId="37"/>
    <cellStyle name="Fixed" xfId="38"/>
    <cellStyle name="Heading1" xfId="39"/>
    <cellStyle name="Heading2" xfId="40"/>
    <cellStyle name="Ievade 2" xfId="41"/>
    <cellStyle name="Izvade 2" xfId="42"/>
    <cellStyle name="Kopsumma 2" xfId="43"/>
    <cellStyle name="Labs 2" xfId="44"/>
    <cellStyle name="Neitrāls 2" xfId="45"/>
    <cellStyle name="Normal" xfId="0" builtinId="0"/>
    <cellStyle name="Normal 10" xfId="46"/>
    <cellStyle name="Normal 10 10" xfId="120"/>
    <cellStyle name="Normal 10 11" xfId="121"/>
    <cellStyle name="Normal 10 12" xfId="122"/>
    <cellStyle name="Normal 10 13" xfId="119"/>
    <cellStyle name="Normal 10 13 2" xfId="208"/>
    <cellStyle name="Normal 10 14" xfId="175"/>
    <cellStyle name="Normal 10 2" xfId="47"/>
    <cellStyle name="Normal 10 2 2" xfId="123"/>
    <cellStyle name="Normal 10 2 2 2" xfId="209"/>
    <cellStyle name="Normal 10 2 3" xfId="176"/>
    <cellStyle name="Normal 10 3" xfId="48"/>
    <cellStyle name="Normal 10 3 2" xfId="49"/>
    <cellStyle name="Normal 10 3 2 2" xfId="125"/>
    <cellStyle name="Normal 10 3 2 2 2" xfId="211"/>
    <cellStyle name="Normal 10 3 2 3" xfId="178"/>
    <cellStyle name="Normal 10 3 3" xfId="50"/>
    <cellStyle name="Normal 10 3 3 2" xfId="126"/>
    <cellStyle name="Normal 10 3 3 2 2" xfId="212"/>
    <cellStyle name="Normal 10 3 3 3" xfId="179"/>
    <cellStyle name="Normal 10 3 4" xfId="51"/>
    <cellStyle name="Normal 10 3 4 2" xfId="127"/>
    <cellStyle name="Normal 10 3 4 2 2" xfId="213"/>
    <cellStyle name="Normal 10 3 4 3" xfId="180"/>
    <cellStyle name="Normal 10 3 5" xfId="124"/>
    <cellStyle name="Normal 10 3 5 2" xfId="210"/>
    <cellStyle name="Normal 10 3 6" xfId="177"/>
    <cellStyle name="Normal 10 4" xfId="52"/>
    <cellStyle name="Normal 10 4 2" xfId="128"/>
    <cellStyle name="Normal 10 4 2 2" xfId="214"/>
    <cellStyle name="Normal 10 4 3" xfId="181"/>
    <cellStyle name="Normal 10 5" xfId="129"/>
    <cellStyle name="Normal 10 5 2" xfId="53"/>
    <cellStyle name="Normal 10 5 2 2" xfId="130"/>
    <cellStyle name="Normal 10 5 2 2 2" xfId="215"/>
    <cellStyle name="Normal 10 5 2 3" xfId="182"/>
    <cellStyle name="Normal 10 6" xfId="131"/>
    <cellStyle name="Normal 10 7" xfId="132"/>
    <cellStyle name="Normal 10 8" xfId="133"/>
    <cellStyle name="Normal 10 9" xfId="134"/>
    <cellStyle name="Normal 11" xfId="54"/>
    <cellStyle name="Normal 12" xfId="55"/>
    <cellStyle name="Normal 12 2" xfId="56"/>
    <cellStyle name="Normal 12 2 2" xfId="136"/>
    <cellStyle name="Normal 12 2 2 2" xfId="217"/>
    <cellStyle name="Normal 12 2 2 2 2" xfId="57"/>
    <cellStyle name="Normal 12 2 2 2 2 2" xfId="137"/>
    <cellStyle name="Normal 12 2 2 2 2 2 2" xfId="218"/>
    <cellStyle name="Normal 12 2 2 2 2 3" xfId="185"/>
    <cellStyle name="Normal 12 2 3" xfId="184"/>
    <cellStyle name="Normal 12 3" xfId="58"/>
    <cellStyle name="Normal 12 3 2" xfId="59"/>
    <cellStyle name="Normal 12 3 2 2" xfId="139"/>
    <cellStyle name="Normal 12 3 2 2 2" xfId="220"/>
    <cellStyle name="Normal 12 3 2 3" xfId="187"/>
    <cellStyle name="Normal 12 3 3" xfId="138"/>
    <cellStyle name="Normal 12 3 3 2" xfId="219"/>
    <cellStyle name="Normal 12 3 4" xfId="186"/>
    <cellStyle name="Normal 12 4" xfId="135"/>
    <cellStyle name="Normal 12 4 2" xfId="216"/>
    <cellStyle name="Normal 12 5" xfId="183"/>
    <cellStyle name="Normal 13" xfId="140"/>
    <cellStyle name="Normal 13 2" xfId="221"/>
    <cellStyle name="Normal 14" xfId="141"/>
    <cellStyle name="Normal 14 2" xfId="222"/>
    <cellStyle name="Normal 140" xfId="94"/>
    <cellStyle name="Normal 141" xfId="99"/>
    <cellStyle name="Normal 143" xfId="98"/>
    <cellStyle name="Normal 15" xfId="60"/>
    <cellStyle name="Normal 15 2" xfId="61"/>
    <cellStyle name="Normal 15 2 2" xfId="143"/>
    <cellStyle name="Normal 15 2 2 2" xfId="224"/>
    <cellStyle name="Normal 15 2 3" xfId="189"/>
    <cellStyle name="Normal 15 3" xfId="62"/>
    <cellStyle name="Normal 15 3 2" xfId="144"/>
    <cellStyle name="Normal 15 3 2 2" xfId="225"/>
    <cellStyle name="Normal 15 3 3" xfId="190"/>
    <cellStyle name="Normal 15 4" xfId="142"/>
    <cellStyle name="Normal 15 4 2" xfId="223"/>
    <cellStyle name="Normal 15 5" xfId="188"/>
    <cellStyle name="Normal 151" xfId="145"/>
    <cellStyle name="Normal 16" xfId="146"/>
    <cellStyle name="Normal 16 2" xfId="226"/>
    <cellStyle name="Normal 17" xfId="147"/>
    <cellStyle name="Normal 17 2" xfId="227"/>
    <cellStyle name="Normal 18" xfId="148"/>
    <cellStyle name="Normal 18 2" xfId="228"/>
    <cellStyle name="Normal 19" xfId="149"/>
    <cellStyle name="Normal 19 2" xfId="229"/>
    <cellStyle name="Normal 2" xfId="63"/>
    <cellStyle name="Normal 2 2" xfId="64"/>
    <cellStyle name="Normal 2 2 2" xfId="65"/>
    <cellStyle name="Normal 2 2_OlainesPP_Magonite_08_12_1(no groz)" xfId="66"/>
    <cellStyle name="Normal 2 3" xfId="67"/>
    <cellStyle name="Normal 2 3 2" xfId="68"/>
    <cellStyle name="Normal 2 4" xfId="69"/>
    <cellStyle name="Normal 2_Klaipedas_94" xfId="70"/>
    <cellStyle name="Normal 20" xfId="150"/>
    <cellStyle name="Normal 20 2" xfId="230"/>
    <cellStyle name="Normal 21" xfId="151"/>
    <cellStyle name="Normal 21 2" xfId="231"/>
    <cellStyle name="Normal 22" xfId="163"/>
    <cellStyle name="Normal 22 2" xfId="243"/>
    <cellStyle name="Normal 23" xfId="164"/>
    <cellStyle name="Normal 23 2" xfId="244"/>
    <cellStyle name="Normal 24" xfId="95"/>
    <cellStyle name="Normal 25" xfId="165"/>
    <cellStyle name="Normal 25 2" xfId="245"/>
    <cellStyle name="Normal 26" xfId="166"/>
    <cellStyle name="Normal 26 2" xfId="246"/>
    <cellStyle name="Normal 27" xfId="167"/>
    <cellStyle name="Normal 27 2" xfId="247"/>
    <cellStyle name="Normal 3" xfId="71"/>
    <cellStyle name="Normal 3 2" xfId="72"/>
    <cellStyle name="Normal 4" xfId="73"/>
    <cellStyle name="Normal 4 2" xfId="74"/>
    <cellStyle name="Normal 4 3" xfId="152"/>
    <cellStyle name="Normal 4 3 2" xfId="232"/>
    <cellStyle name="Normal 4 4" xfId="191"/>
    <cellStyle name="Normal 5" xfId="75"/>
    <cellStyle name="Normal 5 2" xfId="76"/>
    <cellStyle name="Normal 5 2 2" xfId="77"/>
    <cellStyle name="Normal 5 2 2 2" xfId="155"/>
    <cellStyle name="Normal 5 2 2 2 2" xfId="235"/>
    <cellStyle name="Normal 5 2 2 3" xfId="194"/>
    <cellStyle name="Normal 5 2 3" xfId="78"/>
    <cellStyle name="Normal 5 2 3 2" xfId="156"/>
    <cellStyle name="Normal 5 2 3 2 2" xfId="236"/>
    <cellStyle name="Normal 5 2 3 3" xfId="195"/>
    <cellStyle name="Normal 5 2 4" xfId="154"/>
    <cellStyle name="Normal 5 2 4 2" xfId="234"/>
    <cellStyle name="Normal 5 2 5" xfId="193"/>
    <cellStyle name="Normal 5 3" xfId="79"/>
    <cellStyle name="Normal 5 3 2" xfId="157"/>
    <cellStyle name="Normal 5 3 2 2" xfId="237"/>
    <cellStyle name="Normal 5 3 3" xfId="196"/>
    <cellStyle name="Normal 5 4" xfId="153"/>
    <cellStyle name="Normal 5 4 2" xfId="233"/>
    <cellStyle name="Normal 5 5" xfId="192"/>
    <cellStyle name="Normal 6" xfId="80"/>
    <cellStyle name="Normal 6 2" xfId="158"/>
    <cellStyle name="Normal 6 2 2" xfId="238"/>
    <cellStyle name="Normal 6 3" xfId="197"/>
    <cellStyle name="Normal 7" xfId="81"/>
    <cellStyle name="Normal 7 2" xfId="159"/>
    <cellStyle name="Normal 7 2 2" xfId="239"/>
    <cellStyle name="Normal 7 3" xfId="198"/>
    <cellStyle name="Normal 8" xfId="82"/>
    <cellStyle name="Normal 8 2" xfId="160"/>
    <cellStyle name="Normal 8 2 2" xfId="240"/>
    <cellStyle name="Normal 8 3" xfId="199"/>
    <cellStyle name="Normal 9" xfId="83"/>
    <cellStyle name="Normal 9 19" xfId="96"/>
    <cellStyle name="Normal 9 2" xfId="161"/>
    <cellStyle name="Normal 9 2 2" xfId="241"/>
    <cellStyle name="Normal 9 21" xfId="162"/>
    <cellStyle name="Normal 9 23" xfId="97"/>
    <cellStyle name="Normal 9 3" xfId="200"/>
    <cellStyle name="Normal_OzolniekuUKT_07_07_2009_ar_formulam" xfId="92"/>
    <cellStyle name="Nosaukums 2" xfId="84"/>
    <cellStyle name="Parastais 2" xfId="85"/>
    <cellStyle name="Parasts 2" xfId="93"/>
    <cellStyle name="Saistītā šūna" xfId="86"/>
    <cellStyle name="Stils 1" xfId="87"/>
    <cellStyle name="Style 1" xfId="88"/>
    <cellStyle name="Обычный_33. OZOLNIEKU NOVADA DOME_OZO SKOLA_TELPU, GAITENU, KAPNU TELPU REMONTS_TAME_VADIMS_2011_02_25_melnraksts" xfId="91"/>
    <cellStyle name="Стиль 1" xfId="89"/>
    <cellStyle name="Стиль 1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E30"/>
  <sheetViews>
    <sheetView showZeros="0" tabSelected="1" zoomScaleNormal="100" workbookViewId="0">
      <selection activeCell="D23" sqref="D23"/>
    </sheetView>
  </sheetViews>
  <sheetFormatPr defaultRowHeight="12.75" x14ac:dyDescent="0.2"/>
  <cols>
    <col min="1" max="1" width="7.7109375" style="75" customWidth="1"/>
    <col min="2" max="2" width="11.7109375" style="75" customWidth="1"/>
    <col min="3" max="3" width="50.7109375" style="75" customWidth="1"/>
    <col min="4" max="5" width="7.7109375" style="75" customWidth="1"/>
    <col min="6" max="16384" width="9.140625" style="75"/>
  </cols>
  <sheetData>
    <row r="1" spans="1:5" s="79" customFormat="1" ht="18" x14ac:dyDescent="0.25">
      <c r="A1" s="63" t="s">
        <v>62</v>
      </c>
      <c r="B1" s="81"/>
      <c r="C1" s="78"/>
      <c r="D1" s="78"/>
      <c r="E1" s="77"/>
    </row>
    <row r="2" spans="1:5" s="79" customFormat="1" ht="16.5" x14ac:dyDescent="0.3">
      <c r="A2" s="80" t="s">
        <v>19</v>
      </c>
      <c r="B2" s="64"/>
      <c r="C2" s="64"/>
      <c r="D2" s="64"/>
      <c r="E2" s="64"/>
    </row>
    <row r="3" spans="1:5" s="79" customFormat="1" x14ac:dyDescent="0.2"/>
    <row r="4" spans="1:5" s="79" customFormat="1" ht="16.5" customHeight="1" x14ac:dyDescent="0.3">
      <c r="A4" s="11" t="s">
        <v>48</v>
      </c>
      <c r="B4" s="4"/>
      <c r="C4" s="98" t="s">
        <v>77</v>
      </c>
      <c r="D4" s="4"/>
      <c r="E4" s="3"/>
    </row>
    <row r="5" spans="1:5" ht="16.5" customHeight="1" x14ac:dyDescent="0.25">
      <c r="A5" s="90" t="s">
        <v>46</v>
      </c>
      <c r="B5" s="4"/>
      <c r="C5" s="148" t="s">
        <v>78</v>
      </c>
      <c r="D5" s="148"/>
      <c r="E5" s="148"/>
    </row>
    <row r="6" spans="1:5" ht="16.5" x14ac:dyDescent="0.3">
      <c r="A6" s="9" t="s">
        <v>47</v>
      </c>
      <c r="C6" s="14" t="s">
        <v>79</v>
      </c>
      <c r="E6" s="10"/>
    </row>
    <row r="7" spans="1:5" ht="16.5" x14ac:dyDescent="0.3">
      <c r="A7" s="9" t="s">
        <v>59</v>
      </c>
      <c r="B7" s="8"/>
      <c r="C7" s="92"/>
      <c r="D7" s="8"/>
      <c r="E7" s="13"/>
    </row>
    <row r="8" spans="1:5" ht="49.5" customHeight="1" x14ac:dyDescent="0.2">
      <c r="A8" s="147" t="s">
        <v>163</v>
      </c>
      <c r="B8" s="147"/>
      <c r="C8" s="147"/>
      <c r="D8" s="147"/>
      <c r="E8" s="147"/>
    </row>
    <row r="9" spans="1:5" x14ac:dyDescent="0.2">
      <c r="A9" s="82"/>
      <c r="D9" s="65"/>
      <c r="E9" s="65"/>
    </row>
    <row r="10" spans="1:5" ht="13.5" thickBot="1" x14ac:dyDescent="0.25">
      <c r="A10" s="97"/>
      <c r="D10" s="65"/>
      <c r="E10" s="65"/>
    </row>
    <row r="11" spans="1:5" ht="12.75" customHeight="1" x14ac:dyDescent="0.2">
      <c r="A11" s="149" t="s">
        <v>17</v>
      </c>
      <c r="B11" s="151" t="s">
        <v>3</v>
      </c>
      <c r="C11" s="151" t="s">
        <v>4</v>
      </c>
      <c r="D11" s="151" t="s">
        <v>5</v>
      </c>
      <c r="E11" s="153" t="s">
        <v>18</v>
      </c>
    </row>
    <row r="12" spans="1:5" ht="13.5" thickBot="1" x14ac:dyDescent="0.25">
      <c r="A12" s="150"/>
      <c r="B12" s="152"/>
      <c r="C12" s="152"/>
      <c r="D12" s="152"/>
      <c r="E12" s="154"/>
    </row>
    <row r="13" spans="1:5" ht="14.25" thickBot="1" x14ac:dyDescent="0.3">
      <c r="A13" s="66">
        <v>1</v>
      </c>
      <c r="B13" s="66"/>
      <c r="C13" s="66">
        <v>2</v>
      </c>
      <c r="D13" s="66">
        <v>3</v>
      </c>
      <c r="E13" s="66">
        <v>4</v>
      </c>
    </row>
    <row r="14" spans="1:5" s="76" customFormat="1" ht="13.5" thickTop="1" x14ac:dyDescent="0.2">
      <c r="A14" s="83">
        <v>1</v>
      </c>
      <c r="B14" s="89">
        <v>0</v>
      </c>
      <c r="C14" s="88" t="s">
        <v>19</v>
      </c>
      <c r="D14" s="87"/>
      <c r="E14" s="87"/>
    </row>
    <row r="15" spans="1:5" s="76" customFormat="1" x14ac:dyDescent="0.2">
      <c r="A15" s="84" t="s">
        <v>20</v>
      </c>
      <c r="B15" s="111" t="s">
        <v>44</v>
      </c>
      <c r="C15" s="133" t="s">
        <v>61</v>
      </c>
      <c r="D15" s="116" t="s">
        <v>71</v>
      </c>
      <c r="E15" s="134">
        <v>0.28000000000000003</v>
      </c>
    </row>
    <row r="16" spans="1:5" s="76" customFormat="1" x14ac:dyDescent="0.2">
      <c r="A16" s="84" t="s">
        <v>21</v>
      </c>
      <c r="B16" s="111" t="s">
        <v>44</v>
      </c>
      <c r="C16" s="135" t="s">
        <v>22</v>
      </c>
      <c r="D16" s="116" t="s">
        <v>84</v>
      </c>
      <c r="E16" s="134">
        <v>1</v>
      </c>
    </row>
    <row r="17" spans="1:5" s="76" customFormat="1" ht="25.5" x14ac:dyDescent="0.2">
      <c r="A17" s="84" t="s">
        <v>23</v>
      </c>
      <c r="B17" s="111" t="s">
        <v>44</v>
      </c>
      <c r="C17" s="135" t="s">
        <v>80</v>
      </c>
      <c r="D17" s="123" t="s">
        <v>84</v>
      </c>
      <c r="E17" s="134">
        <v>6</v>
      </c>
    </row>
    <row r="18" spans="1:5" s="76" customFormat="1" ht="25.5" x14ac:dyDescent="0.2">
      <c r="A18" s="84" t="s">
        <v>24</v>
      </c>
      <c r="B18" s="111" t="s">
        <v>44</v>
      </c>
      <c r="C18" s="135" t="s">
        <v>81</v>
      </c>
      <c r="D18" s="123" t="s">
        <v>45</v>
      </c>
      <c r="E18" s="134">
        <v>1760</v>
      </c>
    </row>
    <row r="19" spans="1:5" s="76" customFormat="1" ht="25.5" x14ac:dyDescent="0.2">
      <c r="A19" s="84" t="s">
        <v>25</v>
      </c>
      <c r="B19" s="111" t="s">
        <v>44</v>
      </c>
      <c r="C19" s="135" t="s">
        <v>82</v>
      </c>
      <c r="D19" s="123" t="s">
        <v>45</v>
      </c>
      <c r="E19" s="134">
        <v>8</v>
      </c>
    </row>
    <row r="20" spans="1:5" s="76" customFormat="1" x14ac:dyDescent="0.2">
      <c r="A20" s="84" t="s">
        <v>26</v>
      </c>
      <c r="B20" s="111" t="s">
        <v>44</v>
      </c>
      <c r="C20" s="135" t="s">
        <v>83</v>
      </c>
      <c r="D20" s="123" t="s">
        <v>49</v>
      </c>
      <c r="E20" s="125">
        <v>1.2</v>
      </c>
    </row>
    <row r="21" spans="1:5" s="76" customFormat="1" ht="13.5" thickBot="1" x14ac:dyDescent="0.25">
      <c r="A21" s="99"/>
      <c r="B21" s="105"/>
      <c r="C21" s="106"/>
      <c r="D21" s="107"/>
      <c r="E21" s="108"/>
    </row>
    <row r="22" spans="1:5" x14ac:dyDescent="0.2">
      <c r="A22" s="67"/>
      <c r="B22" s="68"/>
      <c r="C22" s="69" t="s">
        <v>6</v>
      </c>
      <c r="D22" s="67"/>
      <c r="E22" s="70"/>
    </row>
    <row r="23" spans="1:5" x14ac:dyDescent="0.2">
      <c r="A23" s="2"/>
      <c r="B23" s="58"/>
      <c r="C23" s="59" t="s">
        <v>15</v>
      </c>
      <c r="D23" s="60"/>
      <c r="E23" s="57"/>
    </row>
    <row r="24" spans="1:5" x14ac:dyDescent="0.2">
      <c r="A24" s="2"/>
      <c r="B24" s="58"/>
      <c r="C24" s="55" t="s">
        <v>16</v>
      </c>
      <c r="D24" s="1"/>
      <c r="E24" s="56"/>
    </row>
    <row r="27" spans="1:5" x14ac:dyDescent="0.2">
      <c r="A27" s="61"/>
      <c r="B27" s="61"/>
      <c r="C27" s="61"/>
      <c r="D27" s="62"/>
      <c r="E27" s="101"/>
    </row>
    <row r="28" spans="1:5" x14ac:dyDescent="0.2">
      <c r="A28" s="79"/>
      <c r="B28" s="79"/>
      <c r="C28" s="79"/>
      <c r="D28" s="62"/>
      <c r="E28" s="79"/>
    </row>
    <row r="29" spans="1:5" x14ac:dyDescent="0.2">
      <c r="A29" s="61"/>
      <c r="B29" s="79"/>
      <c r="C29" s="79"/>
      <c r="D29" s="62"/>
      <c r="E29" s="79"/>
    </row>
    <row r="30" spans="1:5" x14ac:dyDescent="0.2">
      <c r="A30" s="79"/>
      <c r="B30" s="79"/>
      <c r="C30" s="79"/>
      <c r="D30" s="62"/>
      <c r="E30" s="79"/>
    </row>
  </sheetData>
  <mergeCells count="7">
    <mergeCell ref="A8:E8"/>
    <mergeCell ref="C5:E5"/>
    <mergeCell ref="A11:A12"/>
    <mergeCell ref="B11:B12"/>
    <mergeCell ref="C11:C12"/>
    <mergeCell ref="D11:D12"/>
    <mergeCell ref="E11:E12"/>
  </mergeCells>
  <pageMargins left="0.51181102362204722" right="0.51181102362204722" top="0.94488188976377963" bottom="0.94488188976377963" header="0.31496062992125984" footer="0.31496062992125984"/>
  <pageSetup paperSize="9" scale="73" fitToHeight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8"/>
  <sheetViews>
    <sheetView showZeros="0" topLeftCell="A40" zoomScaleNormal="100" workbookViewId="0">
      <selection activeCell="D61" sqref="D61"/>
    </sheetView>
  </sheetViews>
  <sheetFormatPr defaultRowHeight="12.75" x14ac:dyDescent="0.2"/>
  <cols>
    <col min="1" max="1" width="7.7109375" style="75" customWidth="1"/>
    <col min="2" max="2" width="11.140625" style="75" customWidth="1"/>
    <col min="3" max="3" width="50.7109375" style="75" customWidth="1"/>
    <col min="4" max="5" width="7.7109375" style="75" customWidth="1"/>
    <col min="6" max="16384" width="9.140625" style="75"/>
  </cols>
  <sheetData>
    <row r="1" spans="1:5" s="79" customFormat="1" ht="18" x14ac:dyDescent="0.25">
      <c r="A1" s="63" t="s">
        <v>63</v>
      </c>
      <c r="B1" s="81"/>
      <c r="C1" s="78"/>
      <c r="D1" s="78"/>
      <c r="E1" s="77"/>
    </row>
    <row r="2" spans="1:5" s="79" customFormat="1" x14ac:dyDescent="0.2">
      <c r="A2" s="93" t="s">
        <v>85</v>
      </c>
    </row>
    <row r="3" spans="1:5" s="79" customFormat="1" ht="16.5" customHeight="1" x14ac:dyDescent="0.3">
      <c r="A3" s="11" t="s">
        <v>48</v>
      </c>
      <c r="B3" s="4"/>
      <c r="C3" s="98" t="s">
        <v>77</v>
      </c>
      <c r="D3" s="4"/>
      <c r="E3" s="3"/>
    </row>
    <row r="4" spans="1:5" s="113" customFormat="1" ht="16.5" customHeight="1" x14ac:dyDescent="0.25">
      <c r="A4" s="90" t="s">
        <v>46</v>
      </c>
      <c r="B4" s="4"/>
      <c r="C4" s="148" t="s">
        <v>78</v>
      </c>
      <c r="D4" s="148"/>
      <c r="E4" s="148"/>
    </row>
    <row r="5" spans="1:5" s="113" customFormat="1" ht="16.5" x14ac:dyDescent="0.3">
      <c r="A5" s="9" t="s">
        <v>47</v>
      </c>
      <c r="C5" s="14" t="s">
        <v>79</v>
      </c>
      <c r="E5" s="10"/>
    </row>
    <row r="6" spans="1:5" s="113" customFormat="1" ht="16.5" x14ac:dyDescent="0.3">
      <c r="A6" s="9" t="s">
        <v>59</v>
      </c>
      <c r="B6" s="8"/>
      <c r="C6" s="92"/>
      <c r="D6" s="8"/>
      <c r="E6" s="13"/>
    </row>
    <row r="7" spans="1:5" s="113" customFormat="1" ht="49.5" customHeight="1" x14ac:dyDescent="0.2">
      <c r="A7" s="147" t="s">
        <v>163</v>
      </c>
      <c r="B7" s="147"/>
      <c r="C7" s="147"/>
      <c r="D7" s="147"/>
      <c r="E7" s="147"/>
    </row>
    <row r="8" spans="1:5" x14ac:dyDescent="0.2">
      <c r="A8" s="82"/>
      <c r="D8" s="65"/>
      <c r="E8" s="65"/>
    </row>
    <row r="9" spans="1:5" ht="13.5" thickBot="1" x14ac:dyDescent="0.25">
      <c r="A9" s="97"/>
      <c r="D9" s="65"/>
      <c r="E9" s="65"/>
    </row>
    <row r="10" spans="1:5" ht="12.75" customHeight="1" x14ac:dyDescent="0.2">
      <c r="A10" s="149" t="s">
        <v>17</v>
      </c>
      <c r="B10" s="151" t="s">
        <v>3</v>
      </c>
      <c r="C10" s="151" t="s">
        <v>4</v>
      </c>
      <c r="D10" s="151" t="s">
        <v>5</v>
      </c>
      <c r="E10" s="153" t="s">
        <v>18</v>
      </c>
    </row>
    <row r="11" spans="1:5" ht="13.5" thickBot="1" x14ac:dyDescent="0.25">
      <c r="A11" s="150"/>
      <c r="B11" s="152"/>
      <c r="C11" s="152"/>
      <c r="D11" s="152"/>
      <c r="E11" s="154"/>
    </row>
    <row r="12" spans="1:5" ht="14.25" thickBot="1" x14ac:dyDescent="0.3">
      <c r="A12" s="66">
        <v>1</v>
      </c>
      <c r="B12" s="66">
        <v>2</v>
      </c>
      <c r="C12" s="66">
        <v>3</v>
      </c>
      <c r="D12" s="66">
        <v>4</v>
      </c>
      <c r="E12" s="66">
        <v>5</v>
      </c>
    </row>
    <row r="13" spans="1:5" ht="13.5" thickTop="1" x14ac:dyDescent="0.2">
      <c r="A13" s="132">
        <v>2</v>
      </c>
      <c r="B13" s="102">
        <v>0</v>
      </c>
      <c r="C13" s="103" t="s">
        <v>0</v>
      </c>
      <c r="D13" s="104"/>
      <c r="E13" s="104"/>
    </row>
    <row r="14" spans="1:5" ht="25.5" x14ac:dyDescent="0.2">
      <c r="A14" s="115" t="s">
        <v>27</v>
      </c>
      <c r="B14" s="111" t="s">
        <v>44</v>
      </c>
      <c r="C14" s="136" t="s">
        <v>87</v>
      </c>
      <c r="D14" s="123" t="s">
        <v>49</v>
      </c>
      <c r="E14" s="125">
        <v>145</v>
      </c>
    </row>
    <row r="15" spans="1:5" x14ac:dyDescent="0.2">
      <c r="A15" s="115" t="s">
        <v>28</v>
      </c>
      <c r="B15" s="111" t="s">
        <v>44</v>
      </c>
      <c r="C15" s="119" t="s">
        <v>88</v>
      </c>
      <c r="D15" s="123" t="s">
        <v>49</v>
      </c>
      <c r="E15" s="125">
        <v>1641</v>
      </c>
    </row>
    <row r="16" spans="1:5" x14ac:dyDescent="0.2">
      <c r="A16" s="115" t="s">
        <v>64</v>
      </c>
      <c r="B16" s="111" t="s">
        <v>44</v>
      </c>
      <c r="C16" s="119" t="s">
        <v>89</v>
      </c>
      <c r="D16" s="123" t="s">
        <v>7</v>
      </c>
      <c r="E16" s="125">
        <v>45</v>
      </c>
    </row>
    <row r="17" spans="1:5" ht="25.5" x14ac:dyDescent="0.2">
      <c r="A17" s="115" t="s">
        <v>65</v>
      </c>
      <c r="B17" s="111" t="s">
        <v>44</v>
      </c>
      <c r="C17" s="119" t="s">
        <v>90</v>
      </c>
      <c r="D17" s="123" t="s">
        <v>49</v>
      </c>
      <c r="E17" s="125">
        <v>38</v>
      </c>
    </row>
    <row r="18" spans="1:5" ht="25.5" x14ac:dyDescent="0.2">
      <c r="A18" s="115" t="s">
        <v>66</v>
      </c>
      <c r="B18" s="111" t="s">
        <v>44</v>
      </c>
      <c r="C18" s="119" t="s">
        <v>91</v>
      </c>
      <c r="D18" s="123" t="s">
        <v>49</v>
      </c>
      <c r="E18" s="125">
        <v>98</v>
      </c>
    </row>
    <row r="19" spans="1:5" s="113" customFormat="1" x14ac:dyDescent="0.2">
      <c r="A19" s="115" t="s">
        <v>86</v>
      </c>
      <c r="B19" s="111" t="s">
        <v>44</v>
      </c>
      <c r="C19" s="119" t="s">
        <v>92</v>
      </c>
      <c r="D19" s="123" t="s">
        <v>45</v>
      </c>
      <c r="E19" s="125">
        <v>48</v>
      </c>
    </row>
    <row r="20" spans="1:5" x14ac:dyDescent="0.2">
      <c r="A20" s="114">
        <v>3</v>
      </c>
      <c r="B20" s="111">
        <v>0</v>
      </c>
      <c r="C20" s="117" t="s">
        <v>30</v>
      </c>
      <c r="D20" s="114"/>
      <c r="E20" s="114"/>
    </row>
    <row r="21" spans="1:5" x14ac:dyDescent="0.2">
      <c r="A21" s="137" t="s">
        <v>50</v>
      </c>
      <c r="B21" s="111" t="s">
        <v>44</v>
      </c>
      <c r="C21" s="119" t="s">
        <v>32</v>
      </c>
      <c r="D21" s="123" t="s">
        <v>45</v>
      </c>
      <c r="E21" s="125">
        <v>2974</v>
      </c>
    </row>
    <row r="22" spans="1:5" ht="25.5" x14ac:dyDescent="0.2">
      <c r="A22" s="137" t="s">
        <v>51</v>
      </c>
      <c r="B22" s="111" t="s">
        <v>44</v>
      </c>
      <c r="C22" s="119" t="s">
        <v>93</v>
      </c>
      <c r="D22" s="123" t="s">
        <v>7</v>
      </c>
      <c r="E22" s="125">
        <v>42</v>
      </c>
    </row>
    <row r="23" spans="1:5" x14ac:dyDescent="0.2">
      <c r="A23" s="137" t="s">
        <v>52</v>
      </c>
      <c r="B23" s="111" t="s">
        <v>44</v>
      </c>
      <c r="C23" s="138" t="s">
        <v>94</v>
      </c>
      <c r="D23" s="123"/>
      <c r="E23" s="139"/>
    </row>
    <row r="24" spans="1:5" s="113" customFormat="1" x14ac:dyDescent="0.2">
      <c r="A24" s="137" t="s">
        <v>129</v>
      </c>
      <c r="B24" s="111" t="s">
        <v>44</v>
      </c>
      <c r="C24" s="119" t="s">
        <v>95</v>
      </c>
      <c r="D24" s="123" t="s">
        <v>49</v>
      </c>
      <c r="E24" s="125">
        <v>794</v>
      </c>
    </row>
    <row r="25" spans="1:5" s="113" customFormat="1" x14ac:dyDescent="0.2">
      <c r="A25" s="137" t="s">
        <v>130</v>
      </c>
      <c r="B25" s="111" t="s">
        <v>44</v>
      </c>
      <c r="C25" s="119" t="s">
        <v>96</v>
      </c>
      <c r="D25" s="123" t="s">
        <v>45</v>
      </c>
      <c r="E25" s="125">
        <v>2495</v>
      </c>
    </row>
    <row r="26" spans="1:5" s="113" customFormat="1" ht="25.5" x14ac:dyDescent="0.2">
      <c r="A26" s="137" t="s">
        <v>131</v>
      </c>
      <c r="B26" s="111" t="s">
        <v>44</v>
      </c>
      <c r="C26" s="119" t="s">
        <v>97</v>
      </c>
      <c r="D26" s="123" t="s">
        <v>45</v>
      </c>
      <c r="E26" s="125">
        <v>2426</v>
      </c>
    </row>
    <row r="27" spans="1:5" s="113" customFormat="1" x14ac:dyDescent="0.2">
      <c r="A27" s="137" t="s">
        <v>132</v>
      </c>
      <c r="B27" s="111" t="s">
        <v>44</v>
      </c>
      <c r="C27" s="119" t="s">
        <v>98</v>
      </c>
      <c r="D27" s="123" t="s">
        <v>45</v>
      </c>
      <c r="E27" s="125">
        <v>2288</v>
      </c>
    </row>
    <row r="28" spans="1:5" s="113" customFormat="1" x14ac:dyDescent="0.2">
      <c r="A28" s="137" t="s">
        <v>133</v>
      </c>
      <c r="B28" s="111" t="s">
        <v>44</v>
      </c>
      <c r="C28" s="119" t="s">
        <v>127</v>
      </c>
      <c r="D28" s="123" t="s">
        <v>45</v>
      </c>
      <c r="E28" s="125">
        <v>1764</v>
      </c>
    </row>
    <row r="29" spans="1:5" s="113" customFormat="1" ht="25.5" x14ac:dyDescent="0.2">
      <c r="A29" s="137" t="s">
        <v>134</v>
      </c>
      <c r="B29" s="111" t="s">
        <v>44</v>
      </c>
      <c r="C29" s="119" t="s">
        <v>99</v>
      </c>
      <c r="D29" s="123" t="s">
        <v>45</v>
      </c>
      <c r="E29" s="125">
        <v>1729</v>
      </c>
    </row>
    <row r="30" spans="1:5" s="113" customFormat="1" x14ac:dyDescent="0.2">
      <c r="A30" s="58" t="s">
        <v>53</v>
      </c>
      <c r="B30" s="111" t="s">
        <v>44</v>
      </c>
      <c r="C30" s="140" t="s">
        <v>100</v>
      </c>
      <c r="D30" s="2"/>
      <c r="E30" s="141"/>
    </row>
    <row r="31" spans="1:5" s="113" customFormat="1" x14ac:dyDescent="0.2">
      <c r="A31" s="137" t="s">
        <v>135</v>
      </c>
      <c r="B31" s="111" t="s">
        <v>44</v>
      </c>
      <c r="C31" s="119" t="s">
        <v>95</v>
      </c>
      <c r="D31" s="123" t="s">
        <v>49</v>
      </c>
      <c r="E31" s="125">
        <v>129</v>
      </c>
    </row>
    <row r="32" spans="1:5" s="113" customFormat="1" ht="25.5" x14ac:dyDescent="0.2">
      <c r="A32" s="137" t="s">
        <v>136</v>
      </c>
      <c r="B32" s="111" t="s">
        <v>44</v>
      </c>
      <c r="C32" s="119" t="s">
        <v>101</v>
      </c>
      <c r="D32" s="123" t="s">
        <v>45</v>
      </c>
      <c r="E32" s="125">
        <v>418</v>
      </c>
    </row>
    <row r="33" spans="1:5" s="113" customFormat="1" x14ac:dyDescent="0.2">
      <c r="A33" s="137" t="s">
        <v>137</v>
      </c>
      <c r="B33" s="111" t="s">
        <v>44</v>
      </c>
      <c r="C33" s="119" t="s">
        <v>98</v>
      </c>
      <c r="D33" s="123" t="s">
        <v>45</v>
      </c>
      <c r="E33" s="125">
        <v>406</v>
      </c>
    </row>
    <row r="34" spans="1:5" s="113" customFormat="1" x14ac:dyDescent="0.2">
      <c r="A34" s="137" t="s">
        <v>138</v>
      </c>
      <c r="B34" s="111" t="s">
        <v>44</v>
      </c>
      <c r="C34" s="119" t="s">
        <v>128</v>
      </c>
      <c r="D34" s="123" t="s">
        <v>45</v>
      </c>
      <c r="E34" s="125">
        <v>341</v>
      </c>
    </row>
    <row r="35" spans="1:5" s="113" customFormat="1" ht="25.5" x14ac:dyDescent="0.2">
      <c r="A35" s="137" t="s">
        <v>139</v>
      </c>
      <c r="B35" s="111" t="s">
        <v>44</v>
      </c>
      <c r="C35" s="119" t="s">
        <v>99</v>
      </c>
      <c r="D35" s="123" t="s">
        <v>45</v>
      </c>
      <c r="E35" s="125">
        <v>335</v>
      </c>
    </row>
    <row r="36" spans="1:5" s="113" customFormat="1" x14ac:dyDescent="0.2">
      <c r="A36" s="58" t="s">
        <v>54</v>
      </c>
      <c r="B36" s="111" t="s">
        <v>44</v>
      </c>
      <c r="C36" s="140" t="s">
        <v>102</v>
      </c>
      <c r="D36" s="2"/>
      <c r="E36" s="141"/>
    </row>
    <row r="37" spans="1:5" s="113" customFormat="1" x14ac:dyDescent="0.2">
      <c r="A37" s="137" t="s">
        <v>140</v>
      </c>
      <c r="B37" s="111" t="s">
        <v>44</v>
      </c>
      <c r="C37" s="119" t="s">
        <v>95</v>
      </c>
      <c r="D37" s="123" t="s">
        <v>49</v>
      </c>
      <c r="E37" s="125">
        <v>27</v>
      </c>
    </row>
    <row r="38" spans="1:5" s="113" customFormat="1" ht="25.5" x14ac:dyDescent="0.2">
      <c r="A38" s="137" t="s">
        <v>141</v>
      </c>
      <c r="B38" s="111" t="s">
        <v>44</v>
      </c>
      <c r="C38" s="119" t="s">
        <v>103</v>
      </c>
      <c r="D38" s="123" t="s">
        <v>45</v>
      </c>
      <c r="E38" s="125">
        <v>85</v>
      </c>
    </row>
    <row r="39" spans="1:5" s="113" customFormat="1" ht="25.5" x14ac:dyDescent="0.2">
      <c r="A39" s="137" t="s">
        <v>142</v>
      </c>
      <c r="B39" s="111" t="s">
        <v>44</v>
      </c>
      <c r="C39" s="119" t="s">
        <v>104</v>
      </c>
      <c r="D39" s="123" t="s">
        <v>45</v>
      </c>
      <c r="E39" s="125">
        <v>85</v>
      </c>
    </row>
    <row r="40" spans="1:5" s="113" customFormat="1" x14ac:dyDescent="0.2">
      <c r="A40" s="58" t="s">
        <v>55</v>
      </c>
      <c r="B40" s="111" t="s">
        <v>44</v>
      </c>
      <c r="C40" s="140" t="s">
        <v>105</v>
      </c>
      <c r="D40" s="2"/>
      <c r="E40" s="141"/>
    </row>
    <row r="41" spans="1:5" s="113" customFormat="1" x14ac:dyDescent="0.2">
      <c r="A41" s="115" t="s">
        <v>143</v>
      </c>
      <c r="B41" s="111" t="s">
        <v>44</v>
      </c>
      <c r="C41" s="142" t="s">
        <v>95</v>
      </c>
      <c r="D41" s="123" t="s">
        <v>49</v>
      </c>
      <c r="E41" s="143">
        <v>15</v>
      </c>
    </row>
    <row r="42" spans="1:5" s="113" customFormat="1" x14ac:dyDescent="0.2">
      <c r="A42" s="115" t="s">
        <v>144</v>
      </c>
      <c r="B42" s="111" t="s">
        <v>44</v>
      </c>
      <c r="C42" s="142" t="s">
        <v>96</v>
      </c>
      <c r="D42" s="123" t="s">
        <v>45</v>
      </c>
      <c r="E42" s="143">
        <v>45</v>
      </c>
    </row>
    <row r="43" spans="1:5" s="113" customFormat="1" ht="25.5" x14ac:dyDescent="0.2">
      <c r="A43" s="115" t="s">
        <v>145</v>
      </c>
      <c r="B43" s="111" t="s">
        <v>44</v>
      </c>
      <c r="C43" s="144" t="s">
        <v>97</v>
      </c>
      <c r="D43" s="123" t="s">
        <v>45</v>
      </c>
      <c r="E43" s="143">
        <v>45</v>
      </c>
    </row>
    <row r="44" spans="1:5" s="113" customFormat="1" x14ac:dyDescent="0.2">
      <c r="A44" s="115" t="s">
        <v>146</v>
      </c>
      <c r="B44" s="111" t="s">
        <v>44</v>
      </c>
      <c r="C44" s="142" t="s">
        <v>98</v>
      </c>
      <c r="D44" s="123" t="s">
        <v>45</v>
      </c>
      <c r="E44" s="143">
        <v>37</v>
      </c>
    </row>
    <row r="45" spans="1:5" s="113" customFormat="1" x14ac:dyDescent="0.2">
      <c r="A45" s="115" t="s">
        <v>147</v>
      </c>
      <c r="B45" s="111" t="s">
        <v>44</v>
      </c>
      <c r="C45" s="142" t="s">
        <v>106</v>
      </c>
      <c r="D45" s="123" t="s">
        <v>45</v>
      </c>
      <c r="E45" s="143">
        <v>37</v>
      </c>
    </row>
    <row r="46" spans="1:5" s="113" customFormat="1" x14ac:dyDescent="0.2">
      <c r="A46" s="115" t="s">
        <v>148</v>
      </c>
      <c r="B46" s="111" t="s">
        <v>44</v>
      </c>
      <c r="C46" s="142" t="s">
        <v>107</v>
      </c>
      <c r="D46" s="123" t="s">
        <v>45</v>
      </c>
      <c r="E46" s="143">
        <v>37</v>
      </c>
    </row>
    <row r="47" spans="1:5" s="113" customFormat="1" x14ac:dyDescent="0.2">
      <c r="A47" s="115" t="s">
        <v>56</v>
      </c>
      <c r="B47" s="111" t="s">
        <v>44</v>
      </c>
      <c r="C47" s="142" t="s">
        <v>108</v>
      </c>
      <c r="D47" s="123" t="s">
        <v>49</v>
      </c>
      <c r="E47" s="143">
        <v>52</v>
      </c>
    </row>
    <row r="48" spans="1:5" s="113" customFormat="1" ht="25.5" x14ac:dyDescent="0.2">
      <c r="A48" s="115" t="s">
        <v>57</v>
      </c>
      <c r="B48" s="111" t="s">
        <v>44</v>
      </c>
      <c r="C48" s="144" t="s">
        <v>109</v>
      </c>
      <c r="D48" s="123" t="s">
        <v>45</v>
      </c>
      <c r="E48" s="134">
        <v>8</v>
      </c>
    </row>
    <row r="49" spans="1:5" ht="17.25" customHeight="1" x14ac:dyDescent="0.2">
      <c r="A49" s="122" t="s">
        <v>73</v>
      </c>
      <c r="B49" s="111"/>
      <c r="C49" s="124" t="s">
        <v>37</v>
      </c>
      <c r="D49" s="110"/>
      <c r="E49" s="112"/>
    </row>
    <row r="50" spans="1:5" ht="12.75" customHeight="1" x14ac:dyDescent="0.2">
      <c r="A50" s="115" t="s">
        <v>31</v>
      </c>
      <c r="B50" s="111" t="s">
        <v>44</v>
      </c>
      <c r="C50" s="119" t="s">
        <v>39</v>
      </c>
      <c r="D50" s="123" t="s">
        <v>84</v>
      </c>
      <c r="E50" s="125">
        <v>8</v>
      </c>
    </row>
    <row r="51" spans="1:5" ht="12.75" customHeight="1" x14ac:dyDescent="0.2">
      <c r="A51" s="115" t="s">
        <v>33</v>
      </c>
      <c r="B51" s="111" t="s">
        <v>44</v>
      </c>
      <c r="C51" s="119" t="s">
        <v>72</v>
      </c>
      <c r="D51" s="123" t="s">
        <v>84</v>
      </c>
      <c r="E51" s="125">
        <v>7</v>
      </c>
    </row>
    <row r="52" spans="1:5" ht="12.75" customHeight="1" x14ac:dyDescent="0.2">
      <c r="A52" s="115" t="s">
        <v>34</v>
      </c>
      <c r="B52" s="111" t="s">
        <v>44</v>
      </c>
      <c r="C52" s="119" t="s">
        <v>110</v>
      </c>
      <c r="D52" s="123" t="s">
        <v>84</v>
      </c>
      <c r="E52" s="125">
        <v>1</v>
      </c>
    </row>
    <row r="53" spans="1:5" ht="12.75" customHeight="1" x14ac:dyDescent="0.2">
      <c r="A53" s="115" t="s">
        <v>35</v>
      </c>
      <c r="B53" s="111" t="s">
        <v>44</v>
      </c>
      <c r="C53" s="119" t="s">
        <v>60</v>
      </c>
      <c r="D53" s="123" t="s">
        <v>45</v>
      </c>
      <c r="E53" s="125">
        <v>15.5</v>
      </c>
    </row>
    <row r="54" spans="1:5" s="113" customFormat="1" ht="12.75" customHeight="1" x14ac:dyDescent="0.2">
      <c r="A54" s="115" t="s">
        <v>36</v>
      </c>
      <c r="B54" s="111" t="s">
        <v>44</v>
      </c>
      <c r="C54" s="119" t="s">
        <v>40</v>
      </c>
      <c r="D54" s="123" t="s">
        <v>29</v>
      </c>
      <c r="E54" s="125">
        <v>1</v>
      </c>
    </row>
    <row r="55" spans="1:5" ht="17.25" customHeight="1" x14ac:dyDescent="0.2">
      <c r="A55" s="122" t="s">
        <v>58</v>
      </c>
      <c r="B55" s="111"/>
      <c r="C55" s="118" t="s">
        <v>41</v>
      </c>
      <c r="D55" s="110"/>
      <c r="E55" s="112"/>
    </row>
    <row r="56" spans="1:5" ht="15" customHeight="1" x14ac:dyDescent="0.2">
      <c r="A56" s="115" t="s">
        <v>38</v>
      </c>
      <c r="B56" s="111" t="s">
        <v>44</v>
      </c>
      <c r="C56" s="119" t="s">
        <v>76</v>
      </c>
      <c r="D56" s="123" t="s">
        <v>45</v>
      </c>
      <c r="E56" s="125">
        <v>1147</v>
      </c>
    </row>
    <row r="57" spans="1:5" x14ac:dyDescent="0.2">
      <c r="A57" s="122" t="s">
        <v>74</v>
      </c>
      <c r="B57" s="111"/>
      <c r="C57" s="124" t="s">
        <v>43</v>
      </c>
      <c r="D57" s="110"/>
      <c r="E57" s="112"/>
    </row>
    <row r="58" spans="1:5" ht="25.5" x14ac:dyDescent="0.2">
      <c r="A58" s="115" t="s">
        <v>42</v>
      </c>
      <c r="B58" s="111" t="s">
        <v>44</v>
      </c>
      <c r="C58" s="119" t="s">
        <v>75</v>
      </c>
      <c r="D58" s="123" t="s">
        <v>29</v>
      </c>
      <c r="E58" s="123">
        <v>1</v>
      </c>
    </row>
    <row r="59" spans="1:5" ht="13.5" thickBot="1" x14ac:dyDescent="0.25">
      <c r="A59" s="128"/>
      <c r="B59" s="126"/>
      <c r="C59" s="106"/>
      <c r="D59" s="129"/>
      <c r="E59" s="130"/>
    </row>
    <row r="60" spans="1:5" x14ac:dyDescent="0.2">
      <c r="A60" s="71"/>
      <c r="B60" s="68"/>
      <c r="C60" s="69" t="s">
        <v>6</v>
      </c>
      <c r="D60" s="67"/>
      <c r="E60" s="100"/>
    </row>
    <row r="61" spans="1:5" x14ac:dyDescent="0.2">
      <c r="A61" s="2"/>
      <c r="B61" s="58"/>
      <c r="C61" s="59" t="s">
        <v>15</v>
      </c>
      <c r="D61" s="60"/>
      <c r="E61" s="57"/>
    </row>
    <row r="62" spans="1:5" x14ac:dyDescent="0.2">
      <c r="A62" s="2"/>
      <c r="B62" s="58"/>
      <c r="C62" s="55" t="s">
        <v>16</v>
      </c>
      <c r="D62" s="1"/>
      <c r="E62" s="56"/>
    </row>
    <row r="66" spans="1:5" x14ac:dyDescent="0.2">
      <c r="A66" s="61"/>
      <c r="B66" s="61"/>
      <c r="C66" s="61"/>
      <c r="D66" s="62"/>
      <c r="E66" s="101"/>
    </row>
    <row r="67" spans="1:5" x14ac:dyDescent="0.2">
      <c r="A67" s="79"/>
      <c r="B67" s="79"/>
      <c r="C67" s="79"/>
      <c r="D67" s="62"/>
      <c r="E67" s="79"/>
    </row>
    <row r="68" spans="1:5" x14ac:dyDescent="0.2">
      <c r="A68" s="61"/>
      <c r="D68" s="62"/>
    </row>
  </sheetData>
  <mergeCells count="7">
    <mergeCell ref="C4:E4"/>
    <mergeCell ref="A7:E7"/>
    <mergeCell ref="A10:A11"/>
    <mergeCell ref="B10:B11"/>
    <mergeCell ref="C10:C11"/>
    <mergeCell ref="D10:D11"/>
    <mergeCell ref="E10:E11"/>
  </mergeCells>
  <pageMargins left="0.51181102362204722" right="0.51181102362204722" top="0.94488188976377963" bottom="0.35433070866141736" header="0.31496062992125984" footer="0.31496062992125984"/>
  <pageSetup paperSize="9" scale="74" fitToHeight="13" orientation="landscape" r:id="rId1"/>
  <rowBreaks count="1" manualBreakCount="1">
    <brk id="2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E39"/>
  <sheetViews>
    <sheetView showZeros="0" topLeftCell="A25" zoomScaleNormal="100" workbookViewId="0">
      <selection activeCell="D32" sqref="D32"/>
    </sheetView>
  </sheetViews>
  <sheetFormatPr defaultRowHeight="12.75" x14ac:dyDescent="0.2"/>
  <cols>
    <col min="1" max="1" width="7.7109375" style="75" customWidth="1"/>
    <col min="2" max="2" width="11.140625" style="75" customWidth="1"/>
    <col min="3" max="3" width="50.7109375" style="75" customWidth="1"/>
    <col min="4" max="5" width="7.7109375" style="75" customWidth="1"/>
    <col min="6" max="16384" width="9.140625" style="75"/>
  </cols>
  <sheetData>
    <row r="1" spans="1:5" s="79" customFormat="1" ht="18" x14ac:dyDescent="0.25">
      <c r="A1" s="63" t="s">
        <v>67</v>
      </c>
      <c r="B1" s="81"/>
      <c r="C1" s="78"/>
      <c r="D1" s="78"/>
      <c r="E1" s="77"/>
    </row>
    <row r="2" spans="1:5" s="79" customFormat="1" x14ac:dyDescent="0.2">
      <c r="A2" s="93" t="s">
        <v>126</v>
      </c>
    </row>
    <row r="3" spans="1:5" s="79" customFormat="1" ht="16.5" customHeight="1" x14ac:dyDescent="0.3">
      <c r="A3" s="11" t="s">
        <v>48</v>
      </c>
      <c r="B3" s="4"/>
      <c r="C3" s="98" t="s">
        <v>77</v>
      </c>
      <c r="D3" s="4"/>
      <c r="E3" s="3"/>
    </row>
    <row r="4" spans="1:5" s="113" customFormat="1" ht="16.5" customHeight="1" x14ac:dyDescent="0.25">
      <c r="A4" s="90" t="s">
        <v>46</v>
      </c>
      <c r="B4" s="4"/>
      <c r="C4" s="148" t="s">
        <v>78</v>
      </c>
      <c r="D4" s="148"/>
      <c r="E4" s="148"/>
    </row>
    <row r="5" spans="1:5" s="113" customFormat="1" ht="16.5" x14ac:dyDescent="0.3">
      <c r="A5" s="9" t="s">
        <v>47</v>
      </c>
      <c r="C5" s="14" t="s">
        <v>79</v>
      </c>
      <c r="E5" s="10"/>
    </row>
    <row r="6" spans="1:5" s="113" customFormat="1" ht="16.5" x14ac:dyDescent="0.3">
      <c r="A6" s="9" t="s">
        <v>59</v>
      </c>
      <c r="B6" s="8"/>
      <c r="C6" s="92"/>
      <c r="D6" s="8"/>
      <c r="E6" s="13"/>
    </row>
    <row r="7" spans="1:5" s="113" customFormat="1" ht="49.5" customHeight="1" x14ac:dyDescent="0.2">
      <c r="A7" s="147" t="s">
        <v>163</v>
      </c>
      <c r="B7" s="147"/>
      <c r="C7" s="147"/>
      <c r="D7" s="147"/>
      <c r="E7" s="147"/>
    </row>
    <row r="8" spans="1:5" x14ac:dyDescent="0.2">
      <c r="A8" s="82"/>
      <c r="D8" s="65"/>
      <c r="E8" s="65"/>
    </row>
    <row r="9" spans="1:5" ht="13.5" thickBot="1" x14ac:dyDescent="0.25">
      <c r="A9" s="97"/>
      <c r="D9" s="65"/>
      <c r="E9" s="65"/>
    </row>
    <row r="10" spans="1:5" ht="12.75" customHeight="1" x14ac:dyDescent="0.2">
      <c r="A10" s="149" t="s">
        <v>17</v>
      </c>
      <c r="B10" s="151" t="s">
        <v>3</v>
      </c>
      <c r="C10" s="151" t="s">
        <v>4</v>
      </c>
      <c r="D10" s="151" t="s">
        <v>5</v>
      </c>
      <c r="E10" s="153" t="s">
        <v>18</v>
      </c>
    </row>
    <row r="11" spans="1:5" ht="13.5" thickBot="1" x14ac:dyDescent="0.25">
      <c r="A11" s="150"/>
      <c r="B11" s="152"/>
      <c r="C11" s="152"/>
      <c r="D11" s="152"/>
      <c r="E11" s="154"/>
    </row>
    <row r="12" spans="1:5" ht="14.25" thickBot="1" x14ac:dyDescent="0.3">
      <c r="A12" s="66">
        <v>1</v>
      </c>
      <c r="B12" s="66">
        <v>2</v>
      </c>
      <c r="C12" s="66">
        <v>3</v>
      </c>
      <c r="D12" s="66">
        <v>4</v>
      </c>
      <c r="E12" s="66">
        <v>5</v>
      </c>
    </row>
    <row r="13" spans="1:5" ht="13.5" thickTop="1" x14ac:dyDescent="0.2">
      <c r="A13" s="120">
        <v>1</v>
      </c>
      <c r="B13" s="121">
        <v>0</v>
      </c>
      <c r="C13" s="131" t="s">
        <v>161</v>
      </c>
      <c r="D13" s="120"/>
      <c r="E13" s="120"/>
    </row>
    <row r="14" spans="1:5" x14ac:dyDescent="0.2">
      <c r="A14" s="127" t="s">
        <v>20</v>
      </c>
      <c r="B14" s="111" t="s">
        <v>44</v>
      </c>
      <c r="C14" s="119" t="s">
        <v>111</v>
      </c>
      <c r="D14" s="123" t="s">
        <v>7</v>
      </c>
      <c r="E14" s="125">
        <v>34</v>
      </c>
    </row>
    <row r="15" spans="1:5" x14ac:dyDescent="0.2">
      <c r="A15" s="127" t="s">
        <v>21</v>
      </c>
      <c r="B15" s="111" t="s">
        <v>44</v>
      </c>
      <c r="C15" s="119" t="s">
        <v>112</v>
      </c>
      <c r="D15" s="123" t="s">
        <v>49</v>
      </c>
      <c r="E15" s="125">
        <v>11</v>
      </c>
    </row>
    <row r="16" spans="1:5" x14ac:dyDescent="0.2">
      <c r="A16" s="127" t="s">
        <v>23</v>
      </c>
      <c r="B16" s="111" t="s">
        <v>44</v>
      </c>
      <c r="C16" s="119" t="s">
        <v>113</v>
      </c>
      <c r="D16" s="123" t="s">
        <v>7</v>
      </c>
      <c r="E16" s="125">
        <v>16</v>
      </c>
    </row>
    <row r="17" spans="1:5" x14ac:dyDescent="0.2">
      <c r="A17" s="127" t="s">
        <v>24</v>
      </c>
      <c r="B17" s="111" t="s">
        <v>44</v>
      </c>
      <c r="C17" s="119" t="s">
        <v>114</v>
      </c>
      <c r="D17" s="123" t="s">
        <v>84</v>
      </c>
      <c r="E17" s="125">
        <v>1</v>
      </c>
    </row>
    <row r="18" spans="1:5" x14ac:dyDescent="0.2">
      <c r="A18" s="127" t="s">
        <v>25</v>
      </c>
      <c r="B18" s="111" t="s">
        <v>44</v>
      </c>
      <c r="C18" s="119" t="s">
        <v>115</v>
      </c>
      <c r="D18" s="123" t="s">
        <v>84</v>
      </c>
      <c r="E18" s="125">
        <v>3</v>
      </c>
    </row>
    <row r="19" spans="1:5" x14ac:dyDescent="0.2">
      <c r="A19" s="127" t="s">
        <v>26</v>
      </c>
      <c r="B19" s="111" t="s">
        <v>44</v>
      </c>
      <c r="C19" s="119" t="s">
        <v>117</v>
      </c>
      <c r="D19" s="123" t="s">
        <v>49</v>
      </c>
      <c r="E19" s="125">
        <v>2</v>
      </c>
    </row>
    <row r="20" spans="1:5" s="113" customFormat="1" x14ac:dyDescent="0.2">
      <c r="A20" s="127" t="s">
        <v>149</v>
      </c>
      <c r="B20" s="111" t="s">
        <v>44</v>
      </c>
      <c r="C20" s="119" t="s">
        <v>157</v>
      </c>
      <c r="D20" s="123"/>
      <c r="E20" s="125"/>
    </row>
    <row r="21" spans="1:5" s="113" customFormat="1" x14ac:dyDescent="0.2">
      <c r="A21" s="127" t="s">
        <v>158</v>
      </c>
      <c r="B21" s="111" t="s">
        <v>44</v>
      </c>
      <c r="C21" s="119" t="s">
        <v>116</v>
      </c>
      <c r="D21" s="123" t="s">
        <v>7</v>
      </c>
      <c r="E21" s="125">
        <v>24</v>
      </c>
    </row>
    <row r="22" spans="1:5" x14ac:dyDescent="0.2">
      <c r="A22" s="127" t="s">
        <v>159</v>
      </c>
      <c r="B22" s="111" t="s">
        <v>44</v>
      </c>
      <c r="C22" s="119" t="s">
        <v>118</v>
      </c>
      <c r="D22" s="123" t="s">
        <v>49</v>
      </c>
      <c r="E22" s="125">
        <v>6.6</v>
      </c>
    </row>
    <row r="23" spans="1:5" x14ac:dyDescent="0.2">
      <c r="A23" s="127" t="s">
        <v>160</v>
      </c>
      <c r="B23" s="111" t="s">
        <v>44</v>
      </c>
      <c r="C23" s="119" t="s">
        <v>119</v>
      </c>
      <c r="D23" s="123" t="s">
        <v>49</v>
      </c>
      <c r="E23" s="125">
        <v>1.4</v>
      </c>
    </row>
    <row r="24" spans="1:5" s="113" customFormat="1" x14ac:dyDescent="0.2">
      <c r="A24" s="127" t="s">
        <v>150</v>
      </c>
      <c r="B24" s="145" t="s">
        <v>44</v>
      </c>
      <c r="C24" s="119" t="s">
        <v>156</v>
      </c>
      <c r="D24" s="146" t="s">
        <v>29</v>
      </c>
      <c r="E24" s="125">
        <v>1</v>
      </c>
    </row>
    <row r="25" spans="1:5" x14ac:dyDescent="0.2">
      <c r="A25" s="127" t="s">
        <v>151</v>
      </c>
      <c r="B25" s="111" t="s">
        <v>44</v>
      </c>
      <c r="C25" s="119" t="s">
        <v>120</v>
      </c>
      <c r="D25" s="123" t="s">
        <v>7</v>
      </c>
      <c r="E25" s="125">
        <v>70</v>
      </c>
    </row>
    <row r="26" spans="1:5" s="113" customFormat="1" x14ac:dyDescent="0.2">
      <c r="A26" s="127" t="s">
        <v>152</v>
      </c>
      <c r="B26" s="111" t="s">
        <v>44</v>
      </c>
      <c r="C26" s="119" t="s">
        <v>121</v>
      </c>
      <c r="D26" s="123" t="s">
        <v>7</v>
      </c>
      <c r="E26" s="125">
        <v>270</v>
      </c>
    </row>
    <row r="27" spans="1:5" s="113" customFormat="1" ht="25.5" x14ac:dyDescent="0.2">
      <c r="A27" s="127" t="s">
        <v>153</v>
      </c>
      <c r="B27" s="111" t="s">
        <v>44</v>
      </c>
      <c r="C27" s="119" t="s">
        <v>122</v>
      </c>
      <c r="D27" s="123" t="s">
        <v>84</v>
      </c>
      <c r="E27" s="125">
        <v>1</v>
      </c>
    </row>
    <row r="28" spans="1:5" x14ac:dyDescent="0.2">
      <c r="A28" s="127" t="s">
        <v>154</v>
      </c>
      <c r="B28" s="111" t="s">
        <v>44</v>
      </c>
      <c r="C28" s="119" t="s">
        <v>123</v>
      </c>
      <c r="D28" s="123" t="s">
        <v>84</v>
      </c>
      <c r="E28" s="125">
        <v>1</v>
      </c>
    </row>
    <row r="29" spans="1:5" x14ac:dyDescent="0.2">
      <c r="A29" s="127" t="s">
        <v>155</v>
      </c>
      <c r="B29" s="111" t="s">
        <v>44</v>
      </c>
      <c r="C29" s="119" t="s">
        <v>124</v>
      </c>
      <c r="D29" s="123" t="s">
        <v>84</v>
      </c>
      <c r="E29" s="125">
        <v>1</v>
      </c>
    </row>
    <row r="30" spans="1:5" ht="13.5" thickBot="1" x14ac:dyDescent="0.25">
      <c r="A30" s="128"/>
      <c r="B30" s="126"/>
      <c r="C30" s="106"/>
      <c r="D30" s="129"/>
      <c r="E30" s="130"/>
    </row>
    <row r="31" spans="1:5" x14ac:dyDescent="0.2">
      <c r="A31" s="71"/>
      <c r="B31" s="68"/>
      <c r="C31" s="69" t="s">
        <v>6</v>
      </c>
      <c r="D31" s="67"/>
      <c r="E31" s="100"/>
    </row>
    <row r="32" spans="1:5" x14ac:dyDescent="0.2">
      <c r="A32" s="2"/>
      <c r="B32" s="58"/>
      <c r="C32" s="59" t="s">
        <v>15</v>
      </c>
      <c r="D32" s="60"/>
      <c r="E32" s="57"/>
    </row>
    <row r="33" spans="1:5" x14ac:dyDescent="0.2">
      <c r="A33" s="2"/>
      <c r="B33" s="58"/>
      <c r="C33" s="55" t="s">
        <v>16</v>
      </c>
      <c r="D33" s="1"/>
      <c r="E33" s="56"/>
    </row>
    <row r="37" spans="1:5" x14ac:dyDescent="0.2">
      <c r="A37" s="61"/>
      <c r="B37" s="61"/>
      <c r="C37" s="61"/>
      <c r="D37" s="62"/>
      <c r="E37" s="101"/>
    </row>
    <row r="38" spans="1:5" x14ac:dyDescent="0.2">
      <c r="A38" s="79"/>
      <c r="B38" s="79"/>
      <c r="C38" s="79"/>
      <c r="D38" s="62"/>
      <c r="E38" s="79"/>
    </row>
    <row r="39" spans="1:5" x14ac:dyDescent="0.2">
      <c r="A39" s="61"/>
      <c r="D39" s="62"/>
    </row>
  </sheetData>
  <mergeCells count="7">
    <mergeCell ref="C4:E4"/>
    <mergeCell ref="A10:A11"/>
    <mergeCell ref="B10:B11"/>
    <mergeCell ref="C10:C11"/>
    <mergeCell ref="D10:D11"/>
    <mergeCell ref="E10:E11"/>
    <mergeCell ref="A7:E7"/>
  </mergeCells>
  <pageMargins left="0.51181102362204722" right="0.51181102362204722" top="0.94488188976377963" bottom="0.35433070866141736" header="0.31496062992125984" footer="0.31496062992125984"/>
  <pageSetup paperSize="9" scale="74" fitToHeight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0000"/>
    <pageSetUpPr fitToPage="1"/>
  </sheetPr>
  <dimension ref="A1:M55"/>
  <sheetViews>
    <sheetView showZeros="0" zoomScaleNormal="100" zoomScaleSheetLayoutView="91" workbookViewId="0">
      <selection activeCell="C15" sqref="C15"/>
    </sheetView>
  </sheetViews>
  <sheetFormatPr defaultRowHeight="12.75" x14ac:dyDescent="0.2"/>
  <cols>
    <col min="1" max="1" width="6.7109375" style="75" customWidth="1"/>
    <col min="2" max="2" width="16.7109375" style="75" customWidth="1"/>
    <col min="3" max="3" width="50" style="75" customWidth="1"/>
    <col min="4" max="4" width="15.5703125" style="75" customWidth="1"/>
    <col min="5" max="16384" width="9.140625" style="75"/>
  </cols>
  <sheetData>
    <row r="1" spans="1:13" ht="20.25" x14ac:dyDescent="0.2">
      <c r="A1" s="155" t="s">
        <v>1</v>
      </c>
      <c r="B1" s="155"/>
      <c r="C1" s="155"/>
      <c r="D1" s="155"/>
    </row>
    <row r="2" spans="1:13" ht="20.25" x14ac:dyDescent="0.2">
      <c r="A2" s="85"/>
      <c r="B2" s="85"/>
      <c r="C2" s="85"/>
      <c r="D2" s="85"/>
    </row>
    <row r="3" spans="1:13" ht="16.5" x14ac:dyDescent="0.3">
      <c r="A3" s="11"/>
      <c r="B3" s="4"/>
      <c r="C3" s="4"/>
      <c r="D3" s="4"/>
      <c r="E3" s="3"/>
      <c r="F3" s="6"/>
      <c r="G3" s="6"/>
    </row>
    <row r="4" spans="1:13" s="79" customFormat="1" ht="16.5" customHeight="1" x14ac:dyDescent="0.3">
      <c r="A4" s="11" t="s">
        <v>48</v>
      </c>
      <c r="B4" s="4"/>
      <c r="C4" s="98" t="s">
        <v>77</v>
      </c>
      <c r="D4" s="4"/>
      <c r="E4" s="3"/>
      <c r="F4" s="3"/>
      <c r="G4" s="5"/>
      <c r="H4" s="3"/>
      <c r="I4" s="7"/>
      <c r="J4" s="6"/>
      <c r="K4" s="6"/>
      <c r="L4" s="6"/>
      <c r="M4" s="6"/>
    </row>
    <row r="5" spans="1:13" s="113" customFormat="1" ht="16.5" customHeight="1" x14ac:dyDescent="0.25">
      <c r="A5" s="90" t="s">
        <v>46</v>
      </c>
      <c r="B5" s="4"/>
      <c r="C5" s="148" t="s">
        <v>78</v>
      </c>
      <c r="D5" s="148"/>
      <c r="E5" s="148"/>
      <c r="F5" s="91"/>
      <c r="G5" s="5"/>
      <c r="H5" s="3"/>
      <c r="I5" s="7"/>
      <c r="J5" s="6"/>
      <c r="K5" s="6"/>
      <c r="L5" s="6"/>
      <c r="M5" s="6"/>
    </row>
    <row r="6" spans="1:13" s="113" customFormat="1" ht="16.5" x14ac:dyDescent="0.3">
      <c r="A6" s="9" t="s">
        <v>47</v>
      </c>
      <c r="C6" s="14" t="s">
        <v>79</v>
      </c>
      <c r="E6" s="10"/>
      <c r="F6" s="10"/>
      <c r="G6" s="10"/>
      <c r="H6" s="10"/>
      <c r="I6" s="12"/>
      <c r="J6" s="11"/>
      <c r="K6" s="11"/>
      <c r="L6" s="11"/>
      <c r="M6" s="11"/>
    </row>
    <row r="7" spans="1:13" s="113" customFormat="1" ht="16.5" x14ac:dyDescent="0.3">
      <c r="A7" s="9" t="s">
        <v>59</v>
      </c>
      <c r="B7" s="8"/>
      <c r="C7" s="92"/>
      <c r="D7" s="8"/>
      <c r="E7" s="13"/>
      <c r="F7" s="13"/>
      <c r="G7" s="13"/>
      <c r="H7" s="13"/>
      <c r="I7" s="7"/>
      <c r="J7" s="6"/>
      <c r="K7" s="6"/>
      <c r="L7" s="6"/>
      <c r="M7" s="6"/>
    </row>
    <row r="8" spans="1:13" x14ac:dyDescent="0.2">
      <c r="A8" s="72"/>
      <c r="B8" s="72"/>
      <c r="C8" s="15" t="s">
        <v>8</v>
      </c>
      <c r="D8" s="16"/>
    </row>
    <row r="9" spans="1:13" x14ac:dyDescent="0.2">
      <c r="A9" s="72"/>
      <c r="B9" s="72"/>
      <c r="C9" s="15"/>
      <c r="D9" s="16"/>
    </row>
    <row r="10" spans="1:13" s="113" customFormat="1" ht="49.5" customHeight="1" x14ac:dyDescent="0.2">
      <c r="A10" s="147" t="s">
        <v>163</v>
      </c>
      <c r="B10" s="147"/>
      <c r="C10" s="147"/>
      <c r="D10" s="147"/>
      <c r="E10" s="109"/>
    </row>
    <row r="11" spans="1:13" x14ac:dyDescent="0.2">
      <c r="A11" s="97"/>
    </row>
    <row r="12" spans="1:13" ht="25.5" x14ac:dyDescent="0.2">
      <c r="A12" s="86" t="s">
        <v>17</v>
      </c>
      <c r="B12" s="74" t="s">
        <v>9</v>
      </c>
      <c r="C12" s="74" t="s">
        <v>2</v>
      </c>
      <c r="D12" s="73" t="s">
        <v>10</v>
      </c>
    </row>
    <row r="13" spans="1:13" x14ac:dyDescent="0.2">
      <c r="A13" s="17">
        <v>1</v>
      </c>
      <c r="B13" s="18">
        <v>2</v>
      </c>
      <c r="C13" s="18">
        <v>3</v>
      </c>
      <c r="D13" s="19">
        <v>4</v>
      </c>
    </row>
    <row r="14" spans="1:13" ht="16.5" x14ac:dyDescent="0.2">
      <c r="A14" s="20"/>
      <c r="B14" s="21"/>
      <c r="C14" s="22"/>
      <c r="D14" s="23"/>
    </row>
    <row r="15" spans="1:13" ht="50.1" customHeight="1" x14ac:dyDescent="0.2">
      <c r="A15" s="24">
        <v>1</v>
      </c>
      <c r="B15" s="25" t="s">
        <v>68</v>
      </c>
      <c r="C15" s="95" t="s">
        <v>19</v>
      </c>
      <c r="D15" s="26"/>
    </row>
    <row r="16" spans="1:13" ht="50.1" customHeight="1" x14ac:dyDescent="0.2">
      <c r="A16" s="94">
        <v>2</v>
      </c>
      <c r="B16" s="25" t="s">
        <v>69</v>
      </c>
      <c r="C16" s="95" t="s">
        <v>125</v>
      </c>
      <c r="D16" s="96"/>
    </row>
    <row r="17" spans="1:4" ht="50.1" customHeight="1" x14ac:dyDescent="0.2">
      <c r="A17" s="94">
        <v>3</v>
      </c>
      <c r="B17" s="25" t="s">
        <v>70</v>
      </c>
      <c r="C17" s="95" t="s">
        <v>162</v>
      </c>
      <c r="D17" s="96"/>
    </row>
    <row r="18" spans="1:4" ht="16.5" x14ac:dyDescent="0.2">
      <c r="A18" s="27"/>
      <c r="B18" s="28"/>
      <c r="C18" s="29"/>
      <c r="D18" s="30"/>
    </row>
    <row r="19" spans="1:4" ht="16.5" x14ac:dyDescent="0.2">
      <c r="A19" s="31"/>
      <c r="B19" s="32"/>
      <c r="C19" s="33" t="s">
        <v>11</v>
      </c>
      <c r="D19" s="34">
        <f>SUM(D15:D18)</f>
        <v>0</v>
      </c>
    </row>
    <row r="20" spans="1:4" ht="16.5" x14ac:dyDescent="0.2">
      <c r="A20" s="35"/>
      <c r="B20" s="28"/>
      <c r="C20" s="36"/>
      <c r="D20" s="30"/>
    </row>
    <row r="21" spans="1:4" ht="16.5" x14ac:dyDescent="0.2">
      <c r="A21" s="37"/>
      <c r="B21" s="38"/>
      <c r="C21" s="33" t="s">
        <v>12</v>
      </c>
      <c r="D21" s="34">
        <f>D19+D20</f>
        <v>0</v>
      </c>
    </row>
    <row r="22" spans="1:4" ht="33" x14ac:dyDescent="0.2">
      <c r="A22" s="39"/>
      <c r="B22" s="40"/>
      <c r="C22" s="41" t="s">
        <v>13</v>
      </c>
      <c r="D22" s="42">
        <f>ROUND(D21*0.21,2)</f>
        <v>0</v>
      </c>
    </row>
    <row r="23" spans="1:4" ht="16.5" x14ac:dyDescent="0.2">
      <c r="A23" s="39"/>
      <c r="B23" s="40"/>
      <c r="C23" s="43"/>
      <c r="D23" s="44"/>
    </row>
    <row r="24" spans="1:4" ht="16.5" x14ac:dyDescent="0.2">
      <c r="A24" s="45"/>
      <c r="B24" s="46"/>
      <c r="C24" s="47" t="s">
        <v>14</v>
      </c>
      <c r="D24" s="48">
        <f>SUM(D21:D23)</f>
        <v>0</v>
      </c>
    </row>
    <row r="25" spans="1:4" x14ac:dyDescent="0.2">
      <c r="A25" s="49"/>
      <c r="B25" s="49"/>
      <c r="C25" s="50"/>
      <c r="D25" s="51"/>
    </row>
    <row r="26" spans="1:4" x14ac:dyDescent="0.2">
      <c r="B26" s="49"/>
      <c r="C26" s="53"/>
    </row>
    <row r="27" spans="1:4" x14ac:dyDescent="0.2">
      <c r="D27" s="54"/>
    </row>
    <row r="44" spans="4:4" x14ac:dyDescent="0.2">
      <c r="D44" s="52"/>
    </row>
    <row r="55" spans="4:4" x14ac:dyDescent="0.2">
      <c r="D55" s="52"/>
    </row>
  </sheetData>
  <mergeCells count="3">
    <mergeCell ref="A1:D1"/>
    <mergeCell ref="A10:D10"/>
    <mergeCell ref="C5:E5"/>
  </mergeCells>
  <pageMargins left="0.9055118110236221" right="0.70866141732283472" top="1.1417322834645669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 SAG_</vt:lpstr>
      <vt:lpstr>2 CMD_</vt:lpstr>
      <vt:lpstr>3 ŪKT</vt:lpstr>
      <vt:lpstr>KT</vt:lpstr>
      <vt:lpstr>'1 SAG_'!Print_Area</vt:lpstr>
      <vt:lpstr>'2 CMD_'!Print_Area</vt:lpstr>
      <vt:lpstr>'3 ŪKT'!Print_Area</vt:lpstr>
      <vt:lpstr>KT!Print_Area</vt:lpstr>
      <vt:lpstr>'1 SAG_'!Print_Titles</vt:lpstr>
      <vt:lpstr>'2 CMD_'!Print_Titles</vt:lpstr>
      <vt:lpstr>'3 ŪKT'!Print_Titles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DATORS</dc:creator>
  <cp:lastModifiedBy>Sarma Kacara</cp:lastModifiedBy>
  <cp:lastPrinted>2016-09-30T12:59:28Z</cp:lastPrinted>
  <dcterms:created xsi:type="dcterms:W3CDTF">2011-09-07T11:49:58Z</dcterms:created>
  <dcterms:modified xsi:type="dcterms:W3CDTF">2017-08-25T16:52:28Z</dcterms:modified>
</cp:coreProperties>
</file>