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10" activeTab="0"/>
  </bookViews>
  <sheets>
    <sheet name="darba_daudzums" sheetId="1" r:id="rId1"/>
    <sheet name="Lapa1" sheetId="2" r:id="rId2"/>
  </sheets>
  <definedNames>
    <definedName name="_xlnm.Print_Area" localSheetId="0">'darba_daudzums'!$A$1:$D$152</definedName>
  </definedNames>
  <calcPr fullCalcOnLoad="1"/>
</workbook>
</file>

<file path=xl/sharedStrings.xml><?xml version="1.0" encoding="utf-8"?>
<sst xmlns="http://schemas.openxmlformats.org/spreadsheetml/2006/main" count="410" uniqueCount="287">
  <si>
    <t>Darba nosaukums</t>
  </si>
  <si>
    <t>Mērvienība</t>
  </si>
  <si>
    <t>m</t>
  </si>
  <si>
    <t>m²</t>
  </si>
  <si>
    <t>Darbu daudzums</t>
  </si>
  <si>
    <t xml:space="preserve"> Piezīmes:</t>
  </si>
  <si>
    <t>*Konstrukciju elementu komplektācija atbilstoši izgatavotāju firmu instrukcijām.</t>
  </si>
  <si>
    <t>* Materiālu apjoms var tikt precizēts būvniecības laikā.</t>
  </si>
  <si>
    <t>*</t>
  </si>
  <si>
    <t>*Visi objektā demontējamie materiāli, gruntis un citas atkārtoti izmantojamās izejvielas ir iespējams izmantot atkārtoti objektā, ja tās atbilst tehniskajām prasībām un specifikācijām, par to informējot Pasūtītāju.</t>
  </si>
  <si>
    <r>
      <t>m</t>
    </r>
    <r>
      <rPr>
        <sz val="10"/>
        <rFont val="Calibri"/>
        <family val="2"/>
      </rPr>
      <t>³</t>
    </r>
  </si>
  <si>
    <t>m³</t>
  </si>
  <si>
    <r>
      <t>m</t>
    </r>
    <r>
      <rPr>
        <sz val="10"/>
        <rFont val="Calibri"/>
        <family val="2"/>
      </rPr>
      <t>²</t>
    </r>
  </si>
  <si>
    <t>Labiekārtošana</t>
  </si>
  <si>
    <t>1.1</t>
  </si>
  <si>
    <t>1.2</t>
  </si>
  <si>
    <t>2.1</t>
  </si>
  <si>
    <t>Nobeiguma darbi</t>
  </si>
  <si>
    <t>Būvdarbu apjomu uzmērīšana digitālā formā</t>
  </si>
  <si>
    <t>kompl.</t>
  </si>
  <si>
    <t>Būvlaukuma ierīkošana</t>
  </si>
  <si>
    <t>3.1</t>
  </si>
  <si>
    <t xml:space="preserve"> Būvdarbu apjomi </t>
  </si>
  <si>
    <t>3.2</t>
  </si>
  <si>
    <t>3.3</t>
  </si>
  <si>
    <t>3.4</t>
  </si>
  <si>
    <t>3.5</t>
  </si>
  <si>
    <t>1.3</t>
  </si>
  <si>
    <t>1.4</t>
  </si>
  <si>
    <t>gb.</t>
  </si>
  <si>
    <t>*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</si>
  <si>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r>
      <t>*</t>
    </r>
    <r>
      <rPr>
        <b/>
        <sz val="10"/>
        <rFont val="Times New Roman"/>
        <family val="1"/>
      </rPr>
      <t>Konstruktīvo kārtu apjomi kubikmetros (m3) uzrādīti blīvā veidā</t>
    </r>
    <r>
      <rPr>
        <sz val="10"/>
        <rFont val="Times New Roman"/>
        <family val="1"/>
      </rPr>
      <t xml:space="preserve">. Būvuzņēmējam jāievērtē pievesto materiālu daudzums, ņemot vērā sablīvējuma koeficientu.. </t>
    </r>
  </si>
  <si>
    <t>3.8</t>
  </si>
  <si>
    <t>3</t>
  </si>
  <si>
    <t>6.1</t>
  </si>
  <si>
    <t>3.9</t>
  </si>
  <si>
    <t>3.10</t>
  </si>
  <si>
    <t>3.7</t>
  </si>
  <si>
    <t>7.1</t>
  </si>
  <si>
    <t>1.5</t>
  </si>
  <si>
    <t>1.6</t>
  </si>
  <si>
    <t>1.7</t>
  </si>
  <si>
    <t>1.8</t>
  </si>
  <si>
    <t>3.6</t>
  </si>
  <si>
    <t>Nesaistītu minerālmateriālu maisījums  0/45 apmaļu pamata izbūvei</t>
  </si>
  <si>
    <t>5.1</t>
  </si>
  <si>
    <t>5.2</t>
  </si>
  <si>
    <t>Satiksmes organizācija būvdarbu laikā</t>
  </si>
  <si>
    <t>* Ielu būvdarbu izpildē ievērot "Ceļu specifikācijas 2015" prasības.</t>
  </si>
  <si>
    <t>Objekta uzmērīšana un nospraušana</t>
  </si>
  <si>
    <t>Apmaļu nostiprinājums ar betonu C30/37</t>
  </si>
  <si>
    <t>Satiksmes organizēšana, aprīkojums</t>
  </si>
  <si>
    <r>
      <t>Šķembu</t>
    </r>
    <r>
      <rPr>
        <sz val="10"/>
        <rFont val="Times New Roman"/>
        <family val="1"/>
      </rPr>
      <t xml:space="preserve"> izlīdzinošais slānis,h=3cm</t>
    </r>
  </si>
  <si>
    <r>
      <t>Šķembu</t>
    </r>
    <r>
      <rPr>
        <sz val="10"/>
        <color indexed="10"/>
        <rFont val="Times New Roman"/>
        <family val="1"/>
      </rPr>
      <t xml:space="preserve"> </t>
    </r>
    <r>
      <rPr>
        <sz val="10"/>
        <rFont val="Times New Roman"/>
        <family val="1"/>
      </rPr>
      <t>izlīdzinošais slānis,h=5cm</t>
    </r>
  </si>
  <si>
    <t>5</t>
  </si>
  <si>
    <t>ha</t>
  </si>
  <si>
    <t>1.9</t>
  </si>
  <si>
    <t>Esošo apgaismes balstu demontāža</t>
  </si>
  <si>
    <t>3.11</t>
  </si>
  <si>
    <t>3.12</t>
  </si>
  <si>
    <t>Nesaistītu minerālmateriālu maisījums 0/45, h=25cm</t>
  </si>
  <si>
    <t>Nesaistītu minerālmateriālu maisījums 0/45, h=10cm</t>
  </si>
  <si>
    <t>Karstā asfalta apakškārta AC 16 base, h=6cm</t>
  </si>
  <si>
    <t>Karstā asfalta dilumkārta AC 11 surf, h=4cm</t>
  </si>
  <si>
    <t>Aizsagcaurules  D110mm guldīšana uz esošajiem kabeļiem</t>
  </si>
  <si>
    <t xml:space="preserve">Krūmu zāģēšana, aizvedot uz būvuzņēmēja atbērtni </t>
  </si>
  <si>
    <t>Betona bruģakmeņa seguma konstrukcijas izbūve ietvei:</t>
  </si>
  <si>
    <t>1.10</t>
  </si>
  <si>
    <t>Zemes klātnes planēšana seguma izbūvei (pēc projekta atzīmēm)</t>
  </si>
  <si>
    <t>Esošās ietves bruģakmens seguma saudzīga atjaunošana</t>
  </si>
  <si>
    <t>0.01</t>
  </si>
  <si>
    <t>300.00</t>
  </si>
  <si>
    <t>Betona bruģakmeņa seguma konstrukcijas izbūve ielai:</t>
  </si>
  <si>
    <t>Salizturīgā kārta, h=30cm</t>
  </si>
  <si>
    <t>Nederīgās grunts/šķembu norakšana, aizvedot uz Būvuzņēmēja atbērtnim</t>
  </si>
  <si>
    <t>Augu zemes norakšana aizvedot uz būvuzņēmēja krautni vēlākai iestrādei</t>
  </si>
  <si>
    <t>Esošā sola saudzīga noņemšana, vēlākai uzstādīšanai</t>
  </si>
  <si>
    <t>Lietus ūdens kanalizācijas tīkli</t>
  </si>
  <si>
    <t xml:space="preserve">Ceļa zīmju uzstādīšana </t>
  </si>
  <si>
    <t xml:space="preserve">Ceļa zīmju balstu uzstādīšana </t>
  </si>
  <si>
    <t>*Saskaņojot ar Pasūtītāju , ekspluatējošo organizāciju un projektētāju iespējams izmantot analogas kvalitātes citu ražotāju izstrādājumus.</t>
  </si>
  <si>
    <t>Asfaltbetona segas konstrukcijas izbūve  savienojuma vietās ar esošo asfaltu:</t>
  </si>
  <si>
    <t>6</t>
  </si>
  <si>
    <t>1.11</t>
  </si>
  <si>
    <t>1.12</t>
  </si>
  <si>
    <t>1.13</t>
  </si>
  <si>
    <t>1.14</t>
  </si>
  <si>
    <t>2.2</t>
  </si>
  <si>
    <t>5.3</t>
  </si>
  <si>
    <t>5.4</t>
  </si>
  <si>
    <t>5.5</t>
  </si>
  <si>
    <t>5.6</t>
  </si>
  <si>
    <t>6.2</t>
  </si>
  <si>
    <t>6.3</t>
  </si>
  <si>
    <t>6.4</t>
  </si>
  <si>
    <t xml:space="preserve">Esošo ceļa zīmju un to balstu demontāža, uzglabāšana vēlākai atjaunošanai </t>
  </si>
  <si>
    <t xml:space="preserve">Agrāk noņemto ceļa zīmju uzstādīšana </t>
  </si>
  <si>
    <t>Esošās ceļa zīmes demontāža</t>
  </si>
  <si>
    <t>1.15</t>
  </si>
  <si>
    <t>Esošo koku zāģēšana, celmu laušana, aizvedot uz būvuzņēmēja atbērtni</t>
  </si>
  <si>
    <t>Esošo aku līmeņošana, tīrīšana, remonts, t.i. lūku nomaiņu, betona riņķu nomaiņu.</t>
  </si>
  <si>
    <t>4</t>
  </si>
  <si>
    <t>Laukakmens segas konstrukcijas izbūve:</t>
  </si>
  <si>
    <t>Nesaistītu minerālmateriālu maisījums 0/45, h=20cm</t>
  </si>
  <si>
    <t>Laukakmens bruģis betonēts betonā C30/37, h=15cm</t>
  </si>
  <si>
    <t>Esošā ietves asfalta seguma, ieskaitot apmales, nojaukšana, aizvedot uz būvuzņēmēja atbērtni līdz 10km attālumam</t>
  </si>
  <si>
    <t>1903.2</t>
  </si>
  <si>
    <t>Esošās velo novietnes saudzīga noņemšana un nodošana īpašniekam</t>
  </si>
  <si>
    <t>Esošā bruģakmens seguma saudzīga noņemšana un nodošana īpašniekam</t>
  </si>
  <si>
    <r>
      <t xml:space="preserve">Projektētājs :  </t>
    </r>
    <r>
      <rPr>
        <b/>
        <sz val="13"/>
        <rFont val="Times New Roman"/>
        <family val="1"/>
      </rPr>
      <t>SIA "JOE"</t>
    </r>
  </si>
  <si>
    <t>Pasūtītājs :  Salacgrīvas novada dome</t>
  </si>
  <si>
    <t>Objekta nosaukums :  "Rīgas ielas, no Jūras ielas līdz Sila ielai Salacgrīvā, Salacgrīvas novadā, pārbūve"</t>
  </si>
  <si>
    <t>Esošo celmu laušana, aizvedot uz būvuzņēmēja atbērtni</t>
  </si>
  <si>
    <t>1.16</t>
  </si>
  <si>
    <t>Esošā bruģakmens seguma saudzīga noņemšana, vēlākai izmantošanai</t>
  </si>
  <si>
    <t>Apdobes nospraušana</t>
  </si>
  <si>
    <t>Augsne, h=50cm</t>
  </si>
  <si>
    <t>Mulčas uzbēršana (1maiss=50l/m2)</t>
  </si>
  <si>
    <t>6.5</t>
  </si>
  <si>
    <t>Būvbedres rakšana, aizvedot uz būvuzņēmēja atbērtni</t>
  </si>
  <si>
    <t>Smilts apbērums ap cauruļvadiem</t>
  </si>
  <si>
    <t>Būvbedres aizbēršana ar pievestu drenējošu rupjgraudainu smilti</t>
  </si>
  <si>
    <t>Aizsargčaulu montāža akās Dn 315</t>
  </si>
  <si>
    <t>kompl</t>
  </si>
  <si>
    <t>Kanalizācijas akas DN1000  no sal. dz/b elementiem ar ķeta vāku (40t)   montāža sausā gruntī,  h1,70 līdz 2,11m</t>
  </si>
  <si>
    <t>Gūliju DN 400 ar nosēddaļu 70 l  izbūve</t>
  </si>
  <si>
    <t>Šķērsojumu vietas ar esošajām komunikācijām</t>
  </si>
  <si>
    <t>vietas</t>
  </si>
  <si>
    <t>Trases digitālā uzmērīšana</t>
  </si>
  <si>
    <t>gb</t>
  </si>
  <si>
    <t>Izpilddokumentācijas, pārbaudes un tehniskie mērījumi</t>
  </si>
  <si>
    <t>Kanalizācijas caurules izbūve PP; DN315; SN8</t>
  </si>
  <si>
    <t>226.77</t>
  </si>
  <si>
    <t>1.17</t>
  </si>
  <si>
    <t>Kanalizācijas caurules izbūve PP; DN200; SN8</t>
  </si>
  <si>
    <t>4.1</t>
  </si>
  <si>
    <t>4.2</t>
  </si>
  <si>
    <t>4.3</t>
  </si>
  <si>
    <t>4.4</t>
  </si>
  <si>
    <t>4.5</t>
  </si>
  <si>
    <t>4.6</t>
  </si>
  <si>
    <t>4.8</t>
  </si>
  <si>
    <t>4.9</t>
  </si>
  <si>
    <t>4.10</t>
  </si>
  <si>
    <t>Atkritumu konteineru sētas izbūve</t>
  </si>
  <si>
    <t>13</t>
  </si>
  <si>
    <t>6,5</t>
  </si>
  <si>
    <t>153.7</t>
  </si>
  <si>
    <t>34,2</t>
  </si>
  <si>
    <t>Brauktuves asfalta seguma nojaukšana, safrēzējot, aizvedot uz būvuzņēmēja atbērtni līdz 10km attālumam</t>
  </si>
  <si>
    <t>Asfalta seguma savienojumu frēzēšana pieslēgumos esošajam  segumam, aizvedot uz būvuzņēmēja atbērtni līdz 10km attālumam</t>
  </si>
  <si>
    <t>Aizsargčaulu montāža akās Dn 200</t>
  </si>
  <si>
    <t>3.13</t>
  </si>
  <si>
    <t>Garā sola uzstādīšana pēc individuāli izstrādāta dizaina</t>
  </si>
  <si>
    <t>Izmaksu un specifikāciju saraksts</t>
  </si>
  <si>
    <t>Dažādi darbi</t>
  </si>
  <si>
    <t>Zemes klātne</t>
  </si>
  <si>
    <t>Konstruktīvās kārtas</t>
  </si>
  <si>
    <t>6.6</t>
  </si>
  <si>
    <t>7</t>
  </si>
  <si>
    <t>Stādu komplektācija ar piegādi (Potentilla fruticosa, šķirne  'Red Robin')</t>
  </si>
  <si>
    <t>Vecās augsnes kārtas noņemšana , dobes sagatavošana, dekoratīvo augu stādīšana, laistīšana (h 0.5m)</t>
  </si>
  <si>
    <t>Nesaistītu minerālmateriālu maisījums 0/63ps, h=20cm</t>
  </si>
  <si>
    <t>Nesaistītu minerālmateriālu maisījums 0/32p, h=16cm</t>
  </si>
  <si>
    <t>Ietves  betona apmaļu 100.20.8 uzstādīšana uz betona pamata</t>
  </si>
  <si>
    <t>Ielas betona 100.30.15 apmaļu, slīpās, pazeminātās un R versijas uzstādīšana uz betona pamatnes</t>
  </si>
  <si>
    <t>Betona bruģakmens izbūve ielai un autostāvvietām, h=8cm, tajā skaitā 920, 922, 923, 925 un 930 līnijas izveidošana ar baltas krāsas bruģi</t>
  </si>
  <si>
    <t>Horizontālie apzīmējumi ar krāsu</t>
  </si>
  <si>
    <t>Horizontālais apzīmējums Nr.942 ar krāsu</t>
  </si>
  <si>
    <t>Esošo gūliju un to izvadu tīrīšana</t>
  </si>
  <si>
    <t xml:space="preserve">Betona bruģakmens izbūve ietvei, h=6cm
</t>
  </si>
  <si>
    <t>Esošo informācijas stenda saudzīga izrakšana, uzglabāšana un uzstādīšana pēc būvdarbiem</t>
  </si>
  <si>
    <t>Atkritumu urnas uzstādīšana (LAPPSET Pr. kods: NF2460 uzstādīšana)</t>
  </si>
  <si>
    <t>Soliņa uzstādīšana (LAPPSET Pr.kods: NF7104)</t>
  </si>
  <si>
    <t>Betona bruģakmens PRIZMA (200x100x60)</t>
  </si>
  <si>
    <t>Betona bruģakmens NOSTAL (180x120x60)</t>
  </si>
  <si>
    <t>―</t>
  </si>
  <si>
    <t>127,2</t>
  </si>
  <si>
    <t>Objekta adrese :  Rīgas iela, no Jūras ielas līdz Sila ielai Salacgrīvā, Salacgrīvas novadā</t>
  </si>
  <si>
    <t>Zāliena ierīkošana, izmantojot būvdarbos iegūto augu zemi,  apsējot ar daudzgadīga zāliena sēklu maisījumu</t>
  </si>
  <si>
    <t>Zāliena ierīkošana izmantojot pievesto augu zemi</t>
  </si>
  <si>
    <t>Norobežojošo stabiņu uzstādīšana  ar ķēdi  (CITY design, DO 260439N)</t>
  </si>
  <si>
    <t>Dzeltenas krāsas betona bruģakmens joslas ar izteiktu izciļņu tekstūru izbūve pie ietves krustojumā ar brauktuvi, ieskaitot piezāģēšanu un šķembu Ø 2-8mm izlīdzinošo slāni, TAKTIL 1 (200x100x60)</t>
  </si>
  <si>
    <t>4.7</t>
  </si>
  <si>
    <t>Apgaismojuma izbūve</t>
  </si>
  <si>
    <t>Tranšeja - bedre kabeļa vai citu apakšzemes komunikāciju apsekošanai (šurfēšana)</t>
  </si>
  <si>
    <t>gab.</t>
  </si>
  <si>
    <t>Tranšejas rakšana un aizbēršana viena līdz divu kabeļu (caurules) gūldīšanai 0.7m dziļumā</t>
  </si>
  <si>
    <t>Tranšejas rakšana un aizbēršana viena līdz divu kabeļu (caurules) gūldīšanai 1m dziļumā</t>
  </si>
  <si>
    <t>Kabeļa smilts spilvena izveide</t>
  </si>
  <si>
    <t>m2</t>
  </si>
  <si>
    <t>Kabeļu aizsargcaurules d=līdz 110 mm ieguldīšana gatavā tranšejā</t>
  </si>
  <si>
    <t>ZS kabeļa līdz 35 mm2 ieguldīšana gatavā tranšejā</t>
  </si>
  <si>
    <t>ZS kabeļa līdz 35 mm2 ievēršana caurulē</t>
  </si>
  <si>
    <t>ZS kabeļa līdz 35 mm2 ievēršana apgaismes balstā</t>
  </si>
  <si>
    <t xml:space="preserve">ZS plastmasas izolācijas kabeļa līdz 35 mm2 gala apdare </t>
  </si>
  <si>
    <t>Apgaismes pamata montāža</t>
  </si>
  <si>
    <t>Apgaismes staba montāža 6m</t>
  </si>
  <si>
    <t>L-veida konsoles montāža</t>
  </si>
  <si>
    <t>Dubultas konsoles montāža</t>
  </si>
  <si>
    <t>Gaismekļa montāža</t>
  </si>
  <si>
    <t>Brīdinājuma lentes ieklāšana</t>
  </si>
  <si>
    <t>Automātslēdža montāža</t>
  </si>
  <si>
    <t>Kabelis AXMK-1-4x35</t>
  </si>
  <si>
    <t>Kabelis NYY-J -3x1,5</t>
  </si>
  <si>
    <t>Apgaismojuma staba pamatne P-1,3</t>
  </si>
  <si>
    <t>Apgaismes stabs 6.5m, apakšējais diam. 125mm, cinkots</t>
  </si>
  <si>
    <t>Blīvgredzens GBRG</t>
  </si>
  <si>
    <t>L veida konsole L-veida 2/2.5/5</t>
  </si>
  <si>
    <t>Dubulta konsole ∟90º</t>
  </si>
  <si>
    <t>Dubulta konsole ∟180º</t>
  </si>
  <si>
    <t>Gumijas gredzens</t>
  </si>
  <si>
    <t>Nozarošanas spaiļu komplekts SV15</t>
  </si>
  <si>
    <t>Automātslēdzis 1f B6A</t>
  </si>
  <si>
    <t>Ielu LED gaismeklis VIZULO STORK 91W IP66 (pasūtītāja piegāde)</t>
  </si>
  <si>
    <t>Aizsargcaurupe PEØ75, 750N</t>
  </si>
  <si>
    <t>Aizsargcaurupe PEØ75, 450N</t>
  </si>
  <si>
    <t>Gala apdare EPKT 0015</t>
  </si>
  <si>
    <t>Smilts kabeļa spilvenam</t>
  </si>
  <si>
    <t>m3</t>
  </si>
  <si>
    <t>Brīdinājuma lente</t>
  </si>
  <si>
    <t>ZS kabeļa pārbaude ar paaugstinātu spriegumu</t>
  </si>
  <si>
    <t>Pakalpojuma sniegšana ar bedres urbšanas un balstu celšanas mehānismu</t>
  </si>
  <si>
    <t>objekts</t>
  </si>
  <si>
    <t>EPL vai sarkanās līnijas nospraušana</t>
  </si>
  <si>
    <t>EPL digitālā uzmērīšana</t>
  </si>
  <si>
    <t>Rakšanas atļaujas saņemšana</t>
  </si>
  <si>
    <t>Nodeva par Būvatļaujas nodošanu</t>
  </si>
  <si>
    <t>Ceļā uz objektu pavadītais laiks</t>
  </si>
  <si>
    <t>Pakalpojuma sniegšana ar rakšanas mehānismu</t>
  </si>
  <si>
    <t>Pakalpojuma sniegšana ar kravas celšanas mehānismu</t>
  </si>
  <si>
    <t>Pakalpojuma sniegšana ar cilvēku celšanai paredzēto pacēlāja  mehānismu</t>
  </si>
  <si>
    <t>Darbu saraksts</t>
  </si>
  <si>
    <t>Materiālu saraksts</t>
  </si>
  <si>
    <t>Organizātoriskie pasākumi</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</si>
  <si>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</si>
  <si>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</si>
  <si>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</si>
  <si>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</si>
  <si>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</si>
  <si>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</si>
  <si>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</si>
  <si>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</si>
  <si>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</si>
  <si>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</si>
  <si>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</si>
  <si>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</si>
  <si>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</si>
  <si>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</si>
  <si>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</si>
  <si>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</si>
  <si>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</si>
  <si>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</si>
  <si>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</si>
  <si>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</si>
  <si>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</si>
  <si>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</si>
  <si>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</si>
  <si>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</si>
  <si>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</si>
  <si>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</si>
  <si>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</si>
  <si>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</si>
  <si>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</si>
  <si>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</si>
  <si>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</si>
  <si>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</si>
  <si>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</si>
  <si>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5.7</t>
  </si>
  <si>
    <t>5.8</t>
  </si>
  <si>
    <t>5.9</t>
  </si>
  <si>
    <t>5.10</t>
  </si>
  <si>
    <t>7.2</t>
  </si>
  <si>
    <t>7.3</t>
  </si>
  <si>
    <t>7.4</t>
  </si>
  <si>
    <t>7.5</t>
  </si>
  <si>
    <t>7.6</t>
  </si>
  <si>
    <t>7.7</t>
  </si>
  <si>
    <t>7.8</t>
  </si>
  <si>
    <t>7.9</t>
  </si>
  <si>
    <t>7.10</t>
  </si>
  <si>
    <t>7.11</t>
  </si>
  <si>
    <t>7.12</t>
  </si>
  <si>
    <t>7.13</t>
  </si>
  <si>
    <t>8</t>
  </si>
  <si>
    <t>8.1</t>
  </si>
  <si>
    <r>
      <rPr>
        <sz val="10"/>
        <color indexed="8"/>
        <rFont val="Calibri"/>
        <family val="2"/>
      </rPr>
      <t>*</t>
    </r>
    <r>
      <rPr>
        <sz val="10"/>
        <color indexed="8"/>
        <rFont val="Times New Roman"/>
        <family val="1"/>
      </rPr>
      <t>Demontējot vecos apgaismes balstus nepieciešams noņemt 5 gab. gaismekļus VIZULO Stork, kuri jāuzstāda atpakaļ uz jaunizbūvētajiem                      balstiem. Demontējot vecos apgaismes balstus, jāizmanto balstos esošie ievadaizsardzības aparāti 1F B6A, nozarošanas spaiļu komplekts                                                         SV15, pievadkabeļi gaismeklim.</t>
    </r>
  </si>
</sst>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0"/>
    <numFmt numFmtId="177" formatCode="[$-426]dddd\,\ yyyy&quot;. gada &quot;d\.\ mmmm"/>
    <numFmt numFmtId="178" formatCode="0.000"/>
    <numFmt numFmtId="179" formatCode="&quot;€&quot;\ #,##0.00"/>
    <numFmt numFmtId="180" formatCode="&quot;Jā&quot;;&quot;Jā&quot;;&quot;Nē&quot;"/>
    <numFmt numFmtId="181" formatCode="&quot;Patiess&quot;;&quot;Patiess&quot;;&quot;Aplams&quot;"/>
    <numFmt numFmtId="182" formatCode="&quot;Ieslēgts&quot;;&quot;Ieslēgts&quot;;&quot;Izslēgts&quot;"/>
    <numFmt numFmtId="183" formatCode="[$€-2]\ #\ ##,000_);[Red]\([$€-2]\ #\ ##,000\)"/>
    <numFmt numFmtId="184" formatCode="[$-426]dddd\,\ yyyy\.\ &quot;gada&quot;\ d\.\ mmmm"/>
    <numFmt numFmtId="185" formatCode="&quot;Yes&quot;;&quot;Yes&quot;;&quot;No&quot;"/>
    <numFmt numFmtId="186" formatCode="&quot;True&quot;;&quot;True&quot;;&quot;False&quot;"/>
    <numFmt numFmtId="187" formatCode="&quot;On&quot;;&quot;On&quot;;&quot;Off&quot;"/>
    <numFmt numFmtId="188" formatCode="[$€-2]\ #,##0.00_);[Red]\([$€-2]\ #,##0.00\)"/>
  </numFmts>
  <fonts count="60">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11"/>
      <name val="Times New Roman"/>
      <family val="1"/>
    </font>
    <font>
      <sz val="16"/>
      <name val="Times New Roman"/>
      <family val="1"/>
    </font>
    <font>
      <b/>
      <sz val="14"/>
      <name val="Times New Roman"/>
      <family val="1"/>
    </font>
    <font>
      <sz val="8"/>
      <name val="Times New Roman"/>
      <family val="1"/>
    </font>
    <font>
      <b/>
      <u val="single"/>
      <sz val="12"/>
      <name val="Times New Roman"/>
      <family val="1"/>
    </font>
    <font>
      <sz val="13"/>
      <name val="Times New Roman"/>
      <family val="1"/>
    </font>
    <font>
      <b/>
      <sz val="13"/>
      <name val="Times New Roman"/>
      <family val="1"/>
    </font>
    <font>
      <sz val="10"/>
      <name val="Helv"/>
      <family val="0"/>
    </font>
    <font>
      <b/>
      <i/>
      <sz val="10"/>
      <name val="Times New Roman"/>
      <family val="1"/>
    </font>
    <font>
      <sz val="10"/>
      <name val="Calibri"/>
      <family val="2"/>
    </font>
    <font>
      <sz val="10"/>
      <color indexed="10"/>
      <name val="Times New Roman"/>
      <family val="1"/>
    </font>
    <font>
      <sz val="10"/>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000000"/>
      <name val="Times New Roman"/>
      <family val="1"/>
    </font>
    <font>
      <b/>
      <sz val="10"/>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1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7">
    <xf numFmtId="0" fontId="0" fillId="0" borderId="0" xfId="0" applyFont="1" applyAlignment="1">
      <alignment/>
    </xf>
    <xf numFmtId="0" fontId="5" fillId="0" borderId="0" xfId="0" applyFont="1" applyAlignment="1">
      <alignment/>
    </xf>
    <xf numFmtId="0" fontId="8" fillId="0" borderId="0" xfId="0" applyFont="1" applyAlignment="1">
      <alignment/>
    </xf>
    <xf numFmtId="0" fontId="5" fillId="0" borderId="0" xfId="0" applyFont="1" applyFill="1" applyAlignment="1">
      <alignment/>
    </xf>
    <xf numFmtId="0" fontId="3" fillId="0" borderId="10" xfId="57" applyFont="1" applyFill="1" applyBorder="1" applyAlignment="1">
      <alignment horizontal="center" vertical="center"/>
      <protection/>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Border="1" applyAlignment="1">
      <alignment/>
    </xf>
    <xf numFmtId="0" fontId="8" fillId="0" borderId="0" xfId="0" applyFont="1" applyAlignment="1">
      <alignment horizontal="center" vertical="center"/>
    </xf>
    <xf numFmtId="0" fontId="5" fillId="0" borderId="0" xfId="0" applyFont="1" applyAlignment="1">
      <alignment horizontal="center" vertical="center"/>
    </xf>
    <xf numFmtId="49" fontId="3" fillId="0" borderId="0" xfId="0" applyNumberFormat="1" applyFont="1" applyAlignment="1">
      <alignment horizontal="center" vertical="center"/>
    </xf>
    <xf numFmtId="49" fontId="9"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Fill="1" applyAlignment="1">
      <alignment horizontal="right"/>
    </xf>
    <xf numFmtId="0" fontId="5" fillId="0" borderId="0" xfId="0" applyFont="1" applyFill="1" applyAlignment="1">
      <alignment horizontal="center" vertical="center"/>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0" xfId="0" applyFont="1" applyAlignment="1">
      <alignment horizontal="right"/>
    </xf>
    <xf numFmtId="49" fontId="2" fillId="0" borderId="11" xfId="0" applyNumberFormat="1" applyFont="1" applyFill="1" applyBorder="1" applyAlignment="1">
      <alignment horizontal="center" vertical="center"/>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2" fillId="0" borderId="12" xfId="0" applyFont="1" applyFill="1" applyBorder="1" applyAlignment="1">
      <alignment horizontal="center"/>
    </xf>
    <xf numFmtId="49"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49" fontId="3" fillId="0" borderId="11" xfId="57" applyNumberFormat="1" applyFont="1" applyFill="1" applyBorder="1" applyAlignment="1">
      <alignment horizontal="center" vertical="center"/>
      <protection/>
    </xf>
    <xf numFmtId="0" fontId="3" fillId="0" borderId="10" xfId="57" applyFont="1" applyFill="1" applyBorder="1" applyAlignment="1">
      <alignment horizontal="left" vertical="center" wrapText="1"/>
      <protection/>
    </xf>
    <xf numFmtId="0" fontId="3" fillId="0" borderId="12" xfId="57" applyFont="1" applyFill="1" applyBorder="1" applyAlignment="1">
      <alignment horizontal="center" vertical="center"/>
      <protection/>
    </xf>
    <xf numFmtId="49" fontId="2" fillId="33" borderId="11" xfId="57" applyNumberFormat="1" applyFont="1" applyFill="1" applyBorder="1" applyAlignment="1">
      <alignment horizontal="center" vertical="center"/>
      <protection/>
    </xf>
    <xf numFmtId="0" fontId="2" fillId="33" borderId="10" xfId="57" applyFont="1" applyFill="1" applyBorder="1" applyAlignment="1">
      <alignment horizontal="center" vertical="center"/>
      <protection/>
    </xf>
    <xf numFmtId="0" fontId="2" fillId="33" borderId="10" xfId="0" applyFont="1" applyFill="1" applyBorder="1" applyAlignment="1">
      <alignment horizontal="center" vertical="center"/>
    </xf>
    <xf numFmtId="0" fontId="2" fillId="33" borderId="12" xfId="0" applyFont="1" applyFill="1" applyBorder="1" applyAlignment="1">
      <alignment horizontal="center"/>
    </xf>
    <xf numFmtId="0" fontId="2" fillId="33" borderId="10" xfId="57" applyFont="1" applyFill="1" applyBorder="1" applyAlignment="1">
      <alignment horizontal="center"/>
      <protection/>
    </xf>
    <xf numFmtId="0" fontId="3" fillId="33" borderId="10" xfId="57" applyFont="1" applyFill="1" applyBorder="1" applyAlignment="1">
      <alignment horizontal="center" vertical="center"/>
      <protection/>
    </xf>
    <xf numFmtId="0" fontId="3" fillId="33" borderId="12" xfId="57" applyFont="1" applyFill="1" applyBorder="1" applyAlignment="1">
      <alignment horizontal="center"/>
      <protection/>
    </xf>
    <xf numFmtId="0" fontId="2" fillId="33" borderId="10" xfId="57" applyFont="1" applyFill="1" applyBorder="1" applyAlignment="1">
      <alignment horizontal="center" vertical="center" wrapText="1"/>
      <protection/>
    </xf>
    <xf numFmtId="2" fontId="3" fillId="33" borderId="12" xfId="57" applyNumberFormat="1" applyFont="1" applyFill="1" applyBorder="1" applyAlignment="1">
      <alignment horizontal="center" vertical="center"/>
      <protection/>
    </xf>
    <xf numFmtId="1" fontId="3" fillId="33" borderId="12" xfId="57"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5" fillId="0" borderId="0" xfId="0" applyFont="1" applyFill="1" applyAlignment="1">
      <alignment wrapText="1"/>
    </xf>
    <xf numFmtId="49" fontId="3" fillId="0" borderId="13" xfId="57" applyNumberFormat="1" applyFont="1" applyFill="1" applyBorder="1" applyAlignment="1">
      <alignment horizontal="center" vertical="center"/>
      <protection/>
    </xf>
    <xf numFmtId="0" fontId="3" fillId="0" borderId="13" xfId="57" applyFont="1" applyFill="1" applyBorder="1" applyAlignment="1">
      <alignment horizontal="left" vertical="center" wrapText="1"/>
      <protection/>
    </xf>
    <xf numFmtId="0" fontId="3" fillId="0" borderId="13" xfId="57" applyFont="1" applyFill="1" applyBorder="1" applyAlignment="1">
      <alignment horizontal="center" vertical="center"/>
      <protection/>
    </xf>
    <xf numFmtId="1" fontId="3" fillId="0" borderId="13" xfId="57" applyNumberFormat="1" applyFont="1" applyFill="1" applyBorder="1" applyAlignment="1">
      <alignment horizontal="center" vertical="center"/>
      <protection/>
    </xf>
    <xf numFmtId="49" fontId="3" fillId="34" borderId="11" xfId="57" applyNumberFormat="1" applyFont="1" applyFill="1" applyBorder="1" applyAlignment="1">
      <alignment horizontal="center" vertical="center"/>
      <protection/>
    </xf>
    <xf numFmtId="0" fontId="3" fillId="34" borderId="10" xfId="57" applyFont="1" applyFill="1" applyBorder="1" applyAlignment="1">
      <alignment horizontal="center" vertical="center"/>
      <protection/>
    </xf>
    <xf numFmtId="1" fontId="3" fillId="34" borderId="12" xfId="57" applyNumberFormat="1" applyFont="1" applyFill="1" applyBorder="1" applyAlignment="1">
      <alignment horizontal="center" vertical="center"/>
      <protection/>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56" fillId="0" borderId="13" xfId="0" applyFont="1" applyBorder="1" applyAlignment="1">
      <alignment horizontal="center" vertical="center"/>
    </xf>
    <xf numFmtId="0" fontId="56" fillId="0" borderId="13" xfId="0" applyFont="1" applyFill="1" applyBorder="1" applyAlignment="1">
      <alignment horizontal="center" vertical="center"/>
    </xf>
    <xf numFmtId="49" fontId="3" fillId="0" borderId="13" xfId="62" applyNumberFormat="1" applyFont="1" applyFill="1" applyBorder="1" applyAlignment="1">
      <alignment horizontal="left" vertical="center"/>
      <protection/>
    </xf>
    <xf numFmtId="49" fontId="3" fillId="0" borderId="13" xfId="62" applyNumberFormat="1" applyFont="1" applyFill="1" applyBorder="1" applyAlignment="1">
      <alignment horizontal="center" vertical="center"/>
      <protection/>
    </xf>
    <xf numFmtId="0" fontId="56" fillId="0" borderId="13" xfId="0" applyFont="1" applyBorder="1" applyAlignment="1">
      <alignment/>
    </xf>
    <xf numFmtId="0" fontId="56" fillId="0" borderId="13" xfId="0" applyFont="1" applyBorder="1" applyAlignment="1">
      <alignment horizontal="center"/>
    </xf>
    <xf numFmtId="0" fontId="56" fillId="0" borderId="13" xfId="0" applyFont="1" applyFill="1" applyBorder="1" applyAlignment="1">
      <alignment horizontal="center"/>
    </xf>
    <xf numFmtId="0" fontId="57" fillId="0" borderId="13" xfId="0" applyFont="1" applyBorder="1" applyAlignment="1">
      <alignment/>
    </xf>
    <xf numFmtId="0" fontId="57" fillId="0" borderId="13" xfId="0" applyFont="1" applyBorder="1" applyAlignment="1">
      <alignment horizontal="center"/>
    </xf>
    <xf numFmtId="0" fontId="57" fillId="0" borderId="13" xfId="0" applyFont="1" applyFill="1" applyBorder="1" applyAlignment="1">
      <alignment horizontal="center"/>
    </xf>
    <xf numFmtId="49" fontId="3" fillId="0" borderId="13" xfId="62" applyNumberFormat="1" applyFont="1" applyFill="1" applyBorder="1" applyAlignment="1">
      <alignment horizontal="left" vertical="center" wrapText="1"/>
      <protection/>
    </xf>
    <xf numFmtId="0" fontId="2" fillId="34" borderId="10" xfId="57" applyFont="1" applyFill="1" applyBorder="1" applyAlignment="1">
      <alignment horizontal="center" vertical="center" wrapText="1"/>
      <protection/>
    </xf>
    <xf numFmtId="49" fontId="3" fillId="0" borderId="14" xfId="57" applyNumberFormat="1" applyFont="1" applyFill="1" applyBorder="1" applyAlignment="1">
      <alignment horizontal="center" vertical="center"/>
      <protection/>
    </xf>
    <xf numFmtId="0" fontId="2" fillId="0" borderId="14" xfId="57" applyFont="1" applyFill="1" applyBorder="1" applyAlignment="1">
      <alignment horizontal="center" vertical="center" wrapText="1"/>
      <protection/>
    </xf>
    <xf numFmtId="0" fontId="3" fillId="0" borderId="14" xfId="57" applyFont="1" applyFill="1" applyBorder="1" applyAlignment="1">
      <alignment horizontal="center" vertical="center"/>
      <protection/>
    </xf>
    <xf numFmtId="1" fontId="3" fillId="0" borderId="14" xfId="57" applyNumberFormat="1" applyFont="1" applyFill="1" applyBorder="1" applyAlignment="1">
      <alignment horizontal="center" vertical="center"/>
      <protection/>
    </xf>
    <xf numFmtId="2" fontId="3" fillId="0" borderId="13" xfId="57" applyNumberFormat="1" applyFont="1" applyFill="1" applyBorder="1" applyAlignment="1">
      <alignment horizontal="center" vertical="center"/>
      <protection/>
    </xf>
    <xf numFmtId="0" fontId="3" fillId="0" borderId="13" xfId="57" applyFont="1" applyFill="1" applyBorder="1" applyAlignment="1">
      <alignment horizontal="left" wrapText="1"/>
      <protection/>
    </xf>
    <xf numFmtId="0" fontId="3" fillId="0" borderId="13" xfId="57" applyNumberFormat="1"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13" xfId="57" applyFont="1" applyFill="1" applyBorder="1" applyAlignment="1">
      <alignment vertical="center" wrapText="1"/>
      <protection/>
    </xf>
    <xf numFmtId="0" fontId="3" fillId="0" borderId="13" xfId="0" applyFont="1" applyFill="1" applyBorder="1" applyAlignment="1">
      <alignment horizontal="left" vertical="center"/>
    </xf>
    <xf numFmtId="0" fontId="3" fillId="0" borderId="13" xfId="0" applyFont="1" applyFill="1" applyBorder="1" applyAlignment="1">
      <alignment horizontal="center"/>
    </xf>
    <xf numFmtId="1" fontId="3" fillId="0" borderId="13" xfId="0" applyNumberFormat="1" applyFont="1" applyFill="1" applyBorder="1" applyAlignment="1">
      <alignment horizontal="center"/>
    </xf>
    <xf numFmtId="1" fontId="3" fillId="0" borderId="13" xfId="0" applyNumberFormat="1" applyFont="1" applyFill="1" applyBorder="1" applyAlignment="1">
      <alignment horizontal="center" vertical="center"/>
    </xf>
    <xf numFmtId="0" fontId="58" fillId="0" borderId="13" xfId="0" applyFont="1" applyBorder="1" applyAlignment="1">
      <alignment horizontal="center"/>
    </xf>
    <xf numFmtId="0" fontId="56" fillId="0" borderId="13" xfId="0" applyFont="1" applyFill="1" applyBorder="1" applyAlignment="1">
      <alignment/>
    </xf>
    <xf numFmtId="0" fontId="3" fillId="0" borderId="13" xfId="0" applyFont="1" applyFill="1" applyBorder="1" applyAlignment="1">
      <alignment wrapText="1"/>
    </xf>
    <xf numFmtId="0" fontId="13" fillId="0" borderId="13" xfId="57" applyFont="1" applyFill="1" applyBorder="1" applyAlignment="1">
      <alignment vertical="center" wrapText="1"/>
      <protection/>
    </xf>
    <xf numFmtId="0" fontId="3" fillId="0" borderId="13" xfId="57" applyFont="1" applyFill="1" applyBorder="1" applyAlignment="1">
      <alignment vertical="top"/>
      <protection/>
    </xf>
    <xf numFmtId="0" fontId="3" fillId="0" borderId="13" xfId="57" applyFont="1" applyFill="1" applyBorder="1" applyAlignment="1">
      <alignment vertical="top" wrapText="1"/>
      <protection/>
    </xf>
    <xf numFmtId="49" fontId="14" fillId="0" borderId="13" xfId="57" applyNumberFormat="1" applyFont="1" applyFill="1" applyBorder="1" applyAlignment="1">
      <alignment horizontal="right" vertical="center"/>
      <protection/>
    </xf>
    <xf numFmtId="0" fontId="13" fillId="0" borderId="13" xfId="57" applyFont="1" applyFill="1" applyBorder="1" applyAlignment="1">
      <alignment horizontal="left" vertical="center" wrapText="1"/>
      <protection/>
    </xf>
    <xf numFmtId="49" fontId="3" fillId="0" borderId="13" xfId="58" applyNumberFormat="1" applyFont="1" applyFill="1" applyBorder="1" applyAlignment="1">
      <alignment horizontal="center" vertical="center" wrapText="1"/>
      <protection/>
    </xf>
    <xf numFmtId="49" fontId="3" fillId="0" borderId="13" xfId="58" applyNumberFormat="1" applyFont="1" applyFill="1" applyBorder="1" applyAlignment="1">
      <alignment horizontal="left" vertical="center" wrapText="1"/>
      <protection/>
    </xf>
    <xf numFmtId="0" fontId="3" fillId="0" borderId="13" xfId="0" applyFont="1" applyFill="1" applyBorder="1" applyAlignment="1">
      <alignment horizontal="left"/>
    </xf>
    <xf numFmtId="49" fontId="3" fillId="0" borderId="13" xfId="0" applyNumberFormat="1" applyFont="1" applyFill="1" applyBorder="1" applyAlignment="1">
      <alignment horizontal="center" vertical="center"/>
    </xf>
    <xf numFmtId="0" fontId="3" fillId="0" borderId="14" xfId="57" applyFont="1" applyFill="1" applyBorder="1" applyAlignment="1">
      <alignment horizontal="left" vertical="center"/>
      <protection/>
    </xf>
    <xf numFmtId="2" fontId="3" fillId="0" borderId="14" xfId="57" applyNumberFormat="1" applyFont="1" applyFill="1" applyBorder="1" applyAlignment="1">
      <alignment horizontal="center" vertical="center"/>
      <protection/>
    </xf>
    <xf numFmtId="49" fontId="3" fillId="0" borderId="15" xfId="57" applyNumberFormat="1" applyFont="1" applyFill="1" applyBorder="1" applyAlignment="1">
      <alignment horizontal="center" vertical="center"/>
      <protection/>
    </xf>
    <xf numFmtId="0" fontId="3" fillId="0" borderId="15" xfId="57" applyFont="1" applyFill="1" applyBorder="1" applyAlignment="1">
      <alignment horizontal="left" wrapText="1"/>
      <protection/>
    </xf>
    <xf numFmtId="0" fontId="3" fillId="0" borderId="15" xfId="57" applyFont="1" applyFill="1" applyBorder="1" applyAlignment="1">
      <alignment horizontal="center" vertical="center"/>
      <protection/>
    </xf>
    <xf numFmtId="4" fontId="3" fillId="0" borderId="15" xfId="57" applyNumberFormat="1" applyFont="1" applyFill="1" applyBorder="1" applyAlignment="1">
      <alignment horizontal="center" vertical="center"/>
      <protection/>
    </xf>
    <xf numFmtId="0" fontId="3" fillId="0" borderId="14" xfId="57" applyFont="1" applyFill="1" applyBorder="1" applyAlignment="1">
      <alignment wrapText="1"/>
      <protection/>
    </xf>
    <xf numFmtId="0" fontId="3" fillId="0" borderId="14" xfId="0" applyFont="1" applyFill="1" applyBorder="1" applyAlignment="1">
      <alignment horizontal="center" vertical="center"/>
    </xf>
    <xf numFmtId="2" fontId="3" fillId="0" borderId="14" xfId="0" applyNumberFormat="1" applyFont="1" applyFill="1" applyBorder="1" applyAlignment="1">
      <alignment horizontal="center" vertical="center"/>
    </xf>
    <xf numFmtId="0" fontId="3" fillId="0" borderId="15" xfId="57" applyFont="1" applyFill="1" applyBorder="1" applyAlignment="1">
      <alignment horizontal="left" vertical="center" wrapText="1"/>
      <protection/>
    </xf>
    <xf numFmtId="0" fontId="3" fillId="0" borderId="15" xfId="0" applyFont="1" applyFill="1" applyBorder="1" applyAlignment="1">
      <alignment horizontal="center" vertical="center"/>
    </xf>
    <xf numFmtId="0" fontId="3" fillId="0" borderId="14" xfId="57" applyFont="1" applyFill="1" applyBorder="1" applyAlignment="1">
      <alignment horizontal="left" vertical="center" wrapText="1"/>
      <protection/>
    </xf>
    <xf numFmtId="1" fontId="3" fillId="0" borderId="15" xfId="57" applyNumberFormat="1" applyFont="1" applyFill="1" applyBorder="1" applyAlignment="1">
      <alignment horizontal="center" vertical="center"/>
      <protection/>
    </xf>
    <xf numFmtId="49" fontId="3" fillId="0" borderId="15" xfId="62" applyNumberFormat="1" applyFont="1" applyFill="1" applyBorder="1" applyAlignment="1">
      <alignment horizontal="left" vertical="center" wrapText="1"/>
      <protection/>
    </xf>
    <xf numFmtId="0" fontId="56" fillId="0" borderId="15" xfId="0" applyFont="1" applyBorder="1" applyAlignment="1">
      <alignment horizontal="center" vertical="center"/>
    </xf>
    <xf numFmtId="0" fontId="3" fillId="0" borderId="14" xfId="57" applyFont="1" applyFill="1" applyBorder="1" applyAlignment="1">
      <alignment horizontal="left" wrapText="1"/>
      <protection/>
    </xf>
    <xf numFmtId="2" fontId="3" fillId="0" borderId="15" xfId="57" applyNumberFormat="1" applyFont="1" applyFill="1" applyBorder="1" applyAlignment="1">
      <alignment horizontal="center" vertical="center"/>
      <protection/>
    </xf>
    <xf numFmtId="49" fontId="3" fillId="0" borderId="14" xfId="0" applyNumberFormat="1" applyFont="1" applyFill="1" applyBorder="1" applyAlignment="1">
      <alignment horizontal="left" vertical="center" wrapText="1"/>
    </xf>
    <xf numFmtId="49" fontId="3" fillId="0" borderId="14" xfId="58"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protection/>
    </xf>
    <xf numFmtId="0" fontId="2" fillId="33" borderId="12" xfId="57" applyFont="1" applyFill="1" applyBorder="1" applyAlignment="1">
      <alignment horizontal="center" vertical="center"/>
      <protection/>
    </xf>
    <xf numFmtId="2" fontId="3" fillId="0" borderId="0" xfId="0" applyNumberFormat="1" applyFont="1" applyAlignment="1">
      <alignment horizontal="left" vertical="center" wrapText="1"/>
    </xf>
    <xf numFmtId="0" fontId="3" fillId="0" borderId="0" xfId="0" applyFont="1" applyAlignment="1">
      <alignment horizontal="left" wrapText="1"/>
    </xf>
    <xf numFmtId="2" fontId="3" fillId="0" borderId="0" xfId="0" applyNumberFormat="1" applyFont="1" applyAlignment="1">
      <alignment horizontal="left"/>
    </xf>
    <xf numFmtId="0" fontId="10" fillId="0" borderId="0" xfId="0" applyFont="1" applyFill="1" applyAlignment="1">
      <alignment horizontal="left" wrapText="1"/>
    </xf>
    <xf numFmtId="2" fontId="3" fillId="0" borderId="0" xfId="0" applyNumberFormat="1" applyFont="1" applyAlignment="1">
      <alignment horizontal="left" wrapText="1"/>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Border="1" applyAlignment="1">
      <alignment horizontal="left" vertical="center" wrapText="1"/>
    </xf>
    <xf numFmtId="0" fontId="57" fillId="0" borderId="0" xfId="0" applyFont="1" applyBorder="1" applyAlignment="1">
      <alignment horizontal="left" wrapText="1"/>
    </xf>
    <xf numFmtId="0" fontId="59"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Cakstes_bulvaris_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2"/>
  <sheetViews>
    <sheetView tabSelected="1" view="pageBreakPreview" zoomScale="120" zoomScaleSheetLayoutView="120" workbookViewId="0" topLeftCell="A1">
      <selection activeCell="D103" sqref="D103"/>
    </sheetView>
  </sheetViews>
  <sheetFormatPr defaultColWidth="9.140625" defaultRowHeight="15"/>
  <cols>
    <col min="1" max="1" width="11.00390625" style="12" customWidth="1"/>
    <col min="2" max="2" width="59.140625" style="1" customWidth="1"/>
    <col min="3" max="3" width="14.57421875" style="9" customWidth="1"/>
    <col min="4" max="4" width="15.421875" style="1" bestFit="1" customWidth="1"/>
    <col min="5" max="5" width="9.140625" style="17" customWidth="1"/>
    <col min="6" max="6" width="9.140625" style="1" customWidth="1"/>
    <col min="7" max="7" width="13.00390625" style="1" bestFit="1" customWidth="1"/>
    <col min="8" max="16384" width="9.140625" style="1" customWidth="1"/>
  </cols>
  <sheetData>
    <row r="1" spans="1:5" s="3" customFormat="1" ht="20.25" customHeight="1">
      <c r="A1" s="111" t="s">
        <v>22</v>
      </c>
      <c r="B1" s="111"/>
      <c r="C1" s="111"/>
      <c r="D1" s="111"/>
      <c r="E1" s="13"/>
    </row>
    <row r="2" spans="1:5" s="3" customFormat="1" ht="15" customHeight="1">
      <c r="A2" s="113" t="s">
        <v>110</v>
      </c>
      <c r="B2" s="113"/>
      <c r="C2" s="113"/>
      <c r="D2" s="113"/>
      <c r="E2" s="13"/>
    </row>
    <row r="3" spans="1:5" s="3" customFormat="1" ht="33.75" customHeight="1">
      <c r="A3" s="109" t="s">
        <v>111</v>
      </c>
      <c r="B3" s="109"/>
      <c r="C3" s="109"/>
      <c r="D3" s="109"/>
      <c r="E3" s="13"/>
    </row>
    <row r="4" spans="1:5" s="3" customFormat="1" ht="15" customHeight="1">
      <c r="A4" s="113" t="s">
        <v>109</v>
      </c>
      <c r="B4" s="113"/>
      <c r="C4" s="113"/>
      <c r="D4" s="113"/>
      <c r="E4" s="13"/>
    </row>
    <row r="5" spans="1:5" s="5" customFormat="1" ht="18.75" customHeight="1">
      <c r="A5" s="114" t="s">
        <v>178</v>
      </c>
      <c r="B5" s="114"/>
      <c r="C5" s="114"/>
      <c r="D5" s="114"/>
      <c r="E5" s="13"/>
    </row>
    <row r="6" spans="1:5" s="3" customFormat="1" ht="12" customHeight="1" thickBot="1">
      <c r="A6" s="112"/>
      <c r="B6" s="112"/>
      <c r="C6" s="112"/>
      <c r="D6" s="112"/>
      <c r="E6" s="13"/>
    </row>
    <row r="7" spans="1:5" s="3" customFormat="1" ht="50.25" customHeight="1" thickBot="1">
      <c r="A7" s="22" t="s">
        <v>154</v>
      </c>
      <c r="B7" s="20" t="s">
        <v>0</v>
      </c>
      <c r="C7" s="20" t="s">
        <v>1</v>
      </c>
      <c r="D7" s="23" t="s">
        <v>4</v>
      </c>
      <c r="E7" s="13"/>
    </row>
    <row r="8" spans="1:5" s="3" customFormat="1" ht="15" customHeight="1" thickBot="1">
      <c r="A8" s="18">
        <v>1</v>
      </c>
      <c r="B8" s="19">
        <v>2</v>
      </c>
      <c r="C8" s="20">
        <v>3</v>
      </c>
      <c r="D8" s="21">
        <v>4</v>
      </c>
      <c r="E8" s="13"/>
    </row>
    <row r="9" spans="1:5" s="3" customFormat="1" ht="15" customHeight="1" thickBot="1">
      <c r="A9" s="27">
        <v>1</v>
      </c>
      <c r="B9" s="28" t="s">
        <v>155</v>
      </c>
      <c r="C9" s="29"/>
      <c r="D9" s="30"/>
      <c r="E9" s="13"/>
    </row>
    <row r="10" spans="1:5" s="3" customFormat="1" ht="15">
      <c r="A10" s="60" t="s">
        <v>14</v>
      </c>
      <c r="B10" s="85" t="s">
        <v>49</v>
      </c>
      <c r="C10" s="62" t="s">
        <v>2</v>
      </c>
      <c r="D10" s="86">
        <v>153</v>
      </c>
      <c r="E10" s="13"/>
    </row>
    <row r="11" spans="1:5" s="3" customFormat="1" ht="15" customHeight="1">
      <c r="A11" s="39" t="s">
        <v>15</v>
      </c>
      <c r="B11" s="65" t="s">
        <v>20</v>
      </c>
      <c r="C11" s="41" t="s">
        <v>19</v>
      </c>
      <c r="D11" s="66">
        <v>1</v>
      </c>
      <c r="E11" s="13"/>
    </row>
    <row r="12" spans="1:5" s="3" customFormat="1" ht="15" customHeight="1">
      <c r="A12" s="39" t="s">
        <v>27</v>
      </c>
      <c r="B12" s="65" t="s">
        <v>99</v>
      </c>
      <c r="C12" s="41" t="s">
        <v>29</v>
      </c>
      <c r="D12" s="66">
        <v>5</v>
      </c>
      <c r="E12" s="13"/>
    </row>
    <row r="13" spans="1:5" s="3" customFormat="1" ht="15" customHeight="1">
      <c r="A13" s="39" t="s">
        <v>28</v>
      </c>
      <c r="B13" s="65" t="s">
        <v>112</v>
      </c>
      <c r="C13" s="41" t="s">
        <v>29</v>
      </c>
      <c r="D13" s="66">
        <v>1</v>
      </c>
      <c r="E13" s="13"/>
    </row>
    <row r="14" spans="1:5" s="3" customFormat="1" ht="15">
      <c r="A14" s="39" t="s">
        <v>39</v>
      </c>
      <c r="B14" s="40" t="s">
        <v>65</v>
      </c>
      <c r="C14" s="41" t="s">
        <v>55</v>
      </c>
      <c r="D14" s="66" t="s">
        <v>70</v>
      </c>
      <c r="E14" s="13"/>
    </row>
    <row r="15" spans="1:5" s="3" customFormat="1" ht="25.5">
      <c r="A15" s="39" t="s">
        <v>40</v>
      </c>
      <c r="B15" s="40" t="s">
        <v>105</v>
      </c>
      <c r="C15" s="67" t="s">
        <v>3</v>
      </c>
      <c r="D15" s="41">
        <v>649</v>
      </c>
      <c r="E15" s="13"/>
    </row>
    <row r="16" spans="1:5" s="3" customFormat="1" ht="27" customHeight="1">
      <c r="A16" s="39" t="s">
        <v>41</v>
      </c>
      <c r="B16" s="40" t="s">
        <v>149</v>
      </c>
      <c r="C16" s="41" t="s">
        <v>12</v>
      </c>
      <c r="D16" s="64" t="s">
        <v>106</v>
      </c>
      <c r="E16" s="13"/>
    </row>
    <row r="17" spans="1:5" s="3" customFormat="1" ht="15">
      <c r="A17" s="39" t="s">
        <v>42</v>
      </c>
      <c r="B17" s="40" t="s">
        <v>108</v>
      </c>
      <c r="C17" s="41" t="s">
        <v>12</v>
      </c>
      <c r="D17" s="64" t="s">
        <v>132</v>
      </c>
      <c r="E17" s="13"/>
    </row>
    <row r="18" spans="1:5" s="3" customFormat="1" ht="16.5" customHeight="1">
      <c r="A18" s="39" t="s">
        <v>56</v>
      </c>
      <c r="B18" s="40" t="s">
        <v>114</v>
      </c>
      <c r="C18" s="41" t="s">
        <v>3</v>
      </c>
      <c r="D18" s="64">
        <v>153.7</v>
      </c>
      <c r="E18" s="13"/>
    </row>
    <row r="19" spans="1:5" s="3" customFormat="1" ht="25.5">
      <c r="A19" s="39" t="s">
        <v>67</v>
      </c>
      <c r="B19" s="40" t="s">
        <v>150</v>
      </c>
      <c r="C19" s="41" t="s">
        <v>12</v>
      </c>
      <c r="D19" s="64">
        <v>79.8</v>
      </c>
      <c r="E19" s="13"/>
    </row>
    <row r="20" spans="1:5" s="3" customFormat="1" ht="15" customHeight="1">
      <c r="A20" s="39" t="s">
        <v>83</v>
      </c>
      <c r="B20" s="65" t="s">
        <v>76</v>
      </c>
      <c r="C20" s="41" t="s">
        <v>29</v>
      </c>
      <c r="D20" s="42">
        <v>1</v>
      </c>
      <c r="E20" s="13"/>
    </row>
    <row r="21" spans="1:5" s="3" customFormat="1" ht="15">
      <c r="A21" s="39" t="s">
        <v>84</v>
      </c>
      <c r="B21" s="68" t="s">
        <v>107</v>
      </c>
      <c r="C21" s="41" t="s">
        <v>29</v>
      </c>
      <c r="D21" s="42">
        <v>1</v>
      </c>
      <c r="E21" s="13"/>
    </row>
    <row r="22" spans="1:5" s="3" customFormat="1" ht="26.25">
      <c r="A22" s="39" t="s">
        <v>85</v>
      </c>
      <c r="B22" s="65" t="s">
        <v>171</v>
      </c>
      <c r="C22" s="41" t="s">
        <v>29</v>
      </c>
      <c r="D22" s="42">
        <v>1</v>
      </c>
      <c r="E22" s="13"/>
    </row>
    <row r="23" spans="1:5" s="3" customFormat="1" ht="15" customHeight="1">
      <c r="A23" s="39" t="s">
        <v>86</v>
      </c>
      <c r="B23" s="65" t="s">
        <v>57</v>
      </c>
      <c r="C23" s="41" t="s">
        <v>29</v>
      </c>
      <c r="D23" s="42">
        <v>4</v>
      </c>
      <c r="E23" s="13"/>
    </row>
    <row r="24" spans="1:5" s="3" customFormat="1" ht="15" customHeight="1">
      <c r="A24" s="39" t="s">
        <v>98</v>
      </c>
      <c r="B24" s="65" t="s">
        <v>97</v>
      </c>
      <c r="C24" s="41" t="s">
        <v>29</v>
      </c>
      <c r="D24" s="42">
        <v>3</v>
      </c>
      <c r="E24" s="13"/>
    </row>
    <row r="25" spans="1:5" s="3" customFormat="1" ht="15" customHeight="1">
      <c r="A25" s="39" t="s">
        <v>113</v>
      </c>
      <c r="B25" s="40" t="s">
        <v>95</v>
      </c>
      <c r="C25" s="41" t="s">
        <v>29</v>
      </c>
      <c r="D25" s="42">
        <v>3</v>
      </c>
      <c r="E25" s="13"/>
    </row>
    <row r="26" spans="1:5" s="3" customFormat="1" ht="15" customHeight="1" thickBot="1">
      <c r="A26" s="87" t="s">
        <v>133</v>
      </c>
      <c r="B26" s="88" t="s">
        <v>64</v>
      </c>
      <c r="C26" s="89" t="s">
        <v>2</v>
      </c>
      <c r="D26" s="90" t="s">
        <v>71</v>
      </c>
      <c r="E26" s="13"/>
    </row>
    <row r="27" spans="1:5" s="3" customFormat="1" ht="15" customHeight="1" thickBot="1">
      <c r="A27" s="27">
        <v>2</v>
      </c>
      <c r="B27" s="31" t="s">
        <v>156</v>
      </c>
      <c r="C27" s="32"/>
      <c r="D27" s="33"/>
      <c r="E27" s="13"/>
    </row>
    <row r="28" spans="1:5" s="3" customFormat="1" ht="15">
      <c r="A28" s="60" t="s">
        <v>16</v>
      </c>
      <c r="B28" s="91" t="s">
        <v>75</v>
      </c>
      <c r="C28" s="92" t="s">
        <v>11</v>
      </c>
      <c r="D28" s="93">
        <v>67</v>
      </c>
      <c r="E28" s="13"/>
    </row>
    <row r="29" spans="1:5" s="3" customFormat="1" ht="15.75" thickBot="1">
      <c r="A29" s="87" t="s">
        <v>87</v>
      </c>
      <c r="B29" s="94" t="s">
        <v>74</v>
      </c>
      <c r="C29" s="95" t="s">
        <v>11</v>
      </c>
      <c r="D29" s="95">
        <v>1850</v>
      </c>
      <c r="E29" s="13"/>
    </row>
    <row r="30" spans="1:5" s="3" customFormat="1" ht="15" customHeight="1" thickBot="1">
      <c r="A30" s="27" t="s">
        <v>33</v>
      </c>
      <c r="B30" s="34" t="s">
        <v>77</v>
      </c>
      <c r="C30" s="32"/>
      <c r="D30" s="35"/>
      <c r="E30" s="13"/>
    </row>
    <row r="31" spans="1:5" s="3" customFormat="1" ht="15" customHeight="1">
      <c r="A31" s="60" t="s">
        <v>21</v>
      </c>
      <c r="B31" s="96" t="s">
        <v>119</v>
      </c>
      <c r="C31" s="62" t="s">
        <v>10</v>
      </c>
      <c r="D31" s="86">
        <f>D32+D33</f>
        <v>202.39999999999998</v>
      </c>
      <c r="E31" s="13"/>
    </row>
    <row r="32" spans="1:5" s="3" customFormat="1" ht="15">
      <c r="A32" s="39" t="s">
        <v>23</v>
      </c>
      <c r="B32" s="40" t="s">
        <v>120</v>
      </c>
      <c r="C32" s="41" t="s">
        <v>10</v>
      </c>
      <c r="D32" s="64">
        <v>39.2</v>
      </c>
      <c r="E32" s="13"/>
    </row>
    <row r="33" spans="1:5" s="3" customFormat="1" ht="15">
      <c r="A33" s="39" t="s">
        <v>24</v>
      </c>
      <c r="B33" s="40" t="s">
        <v>121</v>
      </c>
      <c r="C33" s="41" t="s">
        <v>10</v>
      </c>
      <c r="D33" s="64">
        <v>163.2</v>
      </c>
      <c r="E33" s="13"/>
    </row>
    <row r="34" spans="1:5" s="3" customFormat="1" ht="15">
      <c r="A34" s="39" t="s">
        <v>25</v>
      </c>
      <c r="B34" s="40" t="s">
        <v>131</v>
      </c>
      <c r="C34" s="41" t="s">
        <v>2</v>
      </c>
      <c r="D34" s="64">
        <f>7.4+30.4+25.4+12.3</f>
        <v>75.5</v>
      </c>
      <c r="E34" s="13"/>
    </row>
    <row r="35" spans="1:5" s="3" customFormat="1" ht="18" customHeight="1">
      <c r="A35" s="39" t="s">
        <v>26</v>
      </c>
      <c r="B35" s="40" t="s">
        <v>134</v>
      </c>
      <c r="C35" s="41" t="s">
        <v>2</v>
      </c>
      <c r="D35" s="64">
        <f>4.4+1.9+4.5+1.9+4+4.4+12.2</f>
        <v>33.3</v>
      </c>
      <c r="E35" s="13"/>
    </row>
    <row r="36" spans="1:5" s="3" customFormat="1" ht="15">
      <c r="A36" s="39" t="s">
        <v>43</v>
      </c>
      <c r="B36" s="69" t="s">
        <v>122</v>
      </c>
      <c r="C36" s="41" t="s">
        <v>123</v>
      </c>
      <c r="D36" s="42">
        <v>8</v>
      </c>
      <c r="E36" s="13"/>
    </row>
    <row r="37" spans="1:5" s="3" customFormat="1" ht="15" customHeight="1">
      <c r="A37" s="39" t="s">
        <v>37</v>
      </c>
      <c r="B37" s="69" t="s">
        <v>151</v>
      </c>
      <c r="C37" s="70" t="s">
        <v>123</v>
      </c>
      <c r="D37" s="71">
        <v>14</v>
      </c>
      <c r="E37" s="13"/>
    </row>
    <row r="38" spans="1:5" s="3" customFormat="1" ht="25.5">
      <c r="A38" s="39" t="s">
        <v>32</v>
      </c>
      <c r="B38" s="46" t="s">
        <v>124</v>
      </c>
      <c r="C38" s="67" t="s">
        <v>123</v>
      </c>
      <c r="D38" s="72">
        <v>4</v>
      </c>
      <c r="E38" s="13"/>
    </row>
    <row r="39" spans="1:5" s="3" customFormat="1" ht="15">
      <c r="A39" s="39" t="s">
        <v>35</v>
      </c>
      <c r="B39" s="69" t="s">
        <v>125</v>
      </c>
      <c r="C39" s="70" t="s">
        <v>123</v>
      </c>
      <c r="D39" s="71">
        <v>7</v>
      </c>
      <c r="E39" s="13"/>
    </row>
    <row r="40" spans="1:5" s="3" customFormat="1" ht="15">
      <c r="A40" s="39" t="s">
        <v>36</v>
      </c>
      <c r="B40" s="69" t="s">
        <v>169</v>
      </c>
      <c r="C40" s="70" t="s">
        <v>29</v>
      </c>
      <c r="D40" s="71">
        <v>2</v>
      </c>
      <c r="E40" s="13"/>
    </row>
    <row r="41" spans="1:5" s="3" customFormat="1" ht="15" customHeight="1">
      <c r="A41" s="39" t="s">
        <v>58</v>
      </c>
      <c r="B41" s="40" t="s">
        <v>126</v>
      </c>
      <c r="C41" s="41" t="s">
        <v>127</v>
      </c>
      <c r="D41" s="42">
        <v>6</v>
      </c>
      <c r="E41" s="13"/>
    </row>
    <row r="42" spans="1:5" s="3" customFormat="1" ht="15">
      <c r="A42" s="39" t="s">
        <v>59</v>
      </c>
      <c r="B42" s="40" t="s">
        <v>128</v>
      </c>
      <c r="C42" s="41" t="s">
        <v>129</v>
      </c>
      <c r="D42" s="42">
        <v>1</v>
      </c>
      <c r="E42" s="13"/>
    </row>
    <row r="43" spans="1:5" s="3" customFormat="1" ht="15" customHeight="1" thickBot="1">
      <c r="A43" s="87" t="s">
        <v>152</v>
      </c>
      <c r="B43" s="94" t="s">
        <v>130</v>
      </c>
      <c r="C43" s="89" t="s">
        <v>129</v>
      </c>
      <c r="D43" s="97">
        <v>1</v>
      </c>
      <c r="E43" s="13"/>
    </row>
    <row r="44" spans="1:5" s="3" customFormat="1" ht="15" customHeight="1" thickBot="1">
      <c r="A44" s="43" t="s">
        <v>101</v>
      </c>
      <c r="B44" s="59" t="s">
        <v>184</v>
      </c>
      <c r="C44" s="44"/>
      <c r="D44" s="45"/>
      <c r="E44" s="13"/>
    </row>
    <row r="45" spans="1:5" s="3" customFormat="1" ht="15" customHeight="1">
      <c r="A45" s="60"/>
      <c r="B45" s="61" t="s">
        <v>232</v>
      </c>
      <c r="C45" s="62"/>
      <c r="D45" s="63"/>
      <c r="E45" s="13"/>
    </row>
    <row r="46" spans="1:5" s="3" customFormat="1" ht="26.25" customHeight="1">
      <c r="A46" s="39" t="s">
        <v>135</v>
      </c>
      <c r="B46" s="46" t="s">
        <v>185</v>
      </c>
      <c r="C46" s="47" t="s">
        <v>186</v>
      </c>
      <c r="D46" s="48">
        <v>4</v>
      </c>
      <c r="E46" s="13"/>
    </row>
    <row r="47" spans="1:5" s="3" customFormat="1" ht="27" customHeight="1">
      <c r="A47" s="39" t="s">
        <v>136</v>
      </c>
      <c r="B47" s="46" t="s">
        <v>187</v>
      </c>
      <c r="C47" s="47" t="s">
        <v>2</v>
      </c>
      <c r="D47" s="49">
        <v>143</v>
      </c>
      <c r="E47" s="13"/>
    </row>
    <row r="48" spans="1:5" s="3" customFormat="1" ht="24" customHeight="1">
      <c r="A48" s="39" t="s">
        <v>137</v>
      </c>
      <c r="B48" s="46" t="s">
        <v>188</v>
      </c>
      <c r="C48" s="47" t="s">
        <v>2</v>
      </c>
      <c r="D48" s="49">
        <v>20</v>
      </c>
      <c r="E48" s="13"/>
    </row>
    <row r="49" spans="1:5" s="3" customFormat="1" ht="15" customHeight="1">
      <c r="A49" s="39" t="s">
        <v>138</v>
      </c>
      <c r="B49" s="46" t="s">
        <v>189</v>
      </c>
      <c r="C49" s="47" t="s">
        <v>190</v>
      </c>
      <c r="D49" s="49">
        <v>32</v>
      </c>
      <c r="E49" s="13"/>
    </row>
    <row r="50" spans="1:5" s="3" customFormat="1" ht="15" customHeight="1">
      <c r="A50" s="39" t="s">
        <v>139</v>
      </c>
      <c r="B50" s="46" t="s">
        <v>191</v>
      </c>
      <c r="C50" s="47" t="s">
        <v>2</v>
      </c>
      <c r="D50" s="48">
        <v>93</v>
      </c>
      <c r="E50" s="13"/>
    </row>
    <row r="51" spans="1:5" s="3" customFormat="1" ht="15" customHeight="1">
      <c r="A51" s="39" t="s">
        <v>140</v>
      </c>
      <c r="B51" s="46" t="s">
        <v>192</v>
      </c>
      <c r="C51" s="47" t="s">
        <v>2</v>
      </c>
      <c r="D51" s="49">
        <v>70</v>
      </c>
      <c r="E51" s="13"/>
    </row>
    <row r="52" spans="1:5" s="3" customFormat="1" ht="15" customHeight="1">
      <c r="A52" s="39" t="s">
        <v>183</v>
      </c>
      <c r="B52" s="46" t="s">
        <v>193</v>
      </c>
      <c r="C52" s="47" t="s">
        <v>2</v>
      </c>
      <c r="D52" s="48">
        <v>73</v>
      </c>
      <c r="E52" s="13"/>
    </row>
    <row r="53" spans="1:5" s="3" customFormat="1" ht="15" customHeight="1">
      <c r="A53" s="39" t="s">
        <v>141</v>
      </c>
      <c r="B53" s="46" t="s">
        <v>194</v>
      </c>
      <c r="C53" s="47" t="s">
        <v>2</v>
      </c>
      <c r="D53" s="48">
        <v>127</v>
      </c>
      <c r="E53" s="13"/>
    </row>
    <row r="54" spans="1:5" s="3" customFormat="1" ht="15" customHeight="1">
      <c r="A54" s="39" t="s">
        <v>142</v>
      </c>
      <c r="B54" s="46" t="s">
        <v>195</v>
      </c>
      <c r="C54" s="47" t="s">
        <v>186</v>
      </c>
      <c r="D54" s="48">
        <v>16</v>
      </c>
      <c r="E54" s="13"/>
    </row>
    <row r="55" spans="1:5" s="3" customFormat="1" ht="13.5" customHeight="1">
      <c r="A55" s="39" t="s">
        <v>143</v>
      </c>
      <c r="B55" s="50" t="s">
        <v>196</v>
      </c>
      <c r="C55" s="51" t="s">
        <v>186</v>
      </c>
      <c r="D55" s="48">
        <v>6</v>
      </c>
      <c r="E55" s="13"/>
    </row>
    <row r="56" spans="1:5" s="3" customFormat="1" ht="15" customHeight="1">
      <c r="A56" s="39" t="s">
        <v>235</v>
      </c>
      <c r="B56" s="50" t="s">
        <v>197</v>
      </c>
      <c r="C56" s="51" t="s">
        <v>186</v>
      </c>
      <c r="D56" s="48">
        <v>6</v>
      </c>
      <c r="E56" s="13"/>
    </row>
    <row r="57" spans="1:5" s="3" customFormat="1" ht="15" customHeight="1">
      <c r="A57" s="39" t="s">
        <v>236</v>
      </c>
      <c r="B57" s="50" t="s">
        <v>198</v>
      </c>
      <c r="C57" s="51" t="s">
        <v>186</v>
      </c>
      <c r="D57" s="48">
        <v>4</v>
      </c>
      <c r="E57" s="13"/>
    </row>
    <row r="58" spans="1:5" s="3" customFormat="1" ht="15" customHeight="1">
      <c r="A58" s="39" t="s">
        <v>237</v>
      </c>
      <c r="B58" s="50" t="s">
        <v>199</v>
      </c>
      <c r="C58" s="51" t="s">
        <v>186</v>
      </c>
      <c r="D58" s="48">
        <v>2</v>
      </c>
      <c r="E58" s="13"/>
    </row>
    <row r="59" spans="1:5" s="3" customFormat="1" ht="12.75" customHeight="1">
      <c r="A59" s="39" t="s">
        <v>238</v>
      </c>
      <c r="B59" s="50" t="s">
        <v>200</v>
      </c>
      <c r="C59" s="51" t="s">
        <v>186</v>
      </c>
      <c r="D59" s="48">
        <v>8</v>
      </c>
      <c r="E59" s="13"/>
    </row>
    <row r="60" spans="1:5" s="3" customFormat="1" ht="14.25" customHeight="1">
      <c r="A60" s="39" t="s">
        <v>239</v>
      </c>
      <c r="B60" s="50" t="s">
        <v>201</v>
      </c>
      <c r="C60" s="51" t="s">
        <v>2</v>
      </c>
      <c r="D60" s="49">
        <v>163</v>
      </c>
      <c r="E60" s="13"/>
    </row>
    <row r="61" spans="1:5" s="3" customFormat="1" ht="13.5" customHeight="1">
      <c r="A61" s="39" t="s">
        <v>240</v>
      </c>
      <c r="B61" s="50" t="s">
        <v>202</v>
      </c>
      <c r="C61" s="51" t="s">
        <v>186</v>
      </c>
      <c r="D61" s="48">
        <v>10</v>
      </c>
      <c r="E61" s="13"/>
    </row>
    <row r="62" spans="1:5" s="3" customFormat="1" ht="15" customHeight="1">
      <c r="A62" s="39"/>
      <c r="B62" s="73" t="s">
        <v>233</v>
      </c>
      <c r="C62" s="52"/>
      <c r="D62" s="52"/>
      <c r="E62" s="13"/>
    </row>
    <row r="63" spans="1:5" s="3" customFormat="1" ht="15" customHeight="1">
      <c r="A63" s="39" t="s">
        <v>241</v>
      </c>
      <c r="B63" s="52" t="s">
        <v>203</v>
      </c>
      <c r="C63" s="53" t="s">
        <v>2</v>
      </c>
      <c r="D63" s="53">
        <v>202</v>
      </c>
      <c r="E63" s="13"/>
    </row>
    <row r="64" spans="1:5" s="3" customFormat="1" ht="15" customHeight="1">
      <c r="A64" s="39" t="s">
        <v>242</v>
      </c>
      <c r="B64" s="52" t="s">
        <v>204</v>
      </c>
      <c r="C64" s="53" t="s">
        <v>2</v>
      </c>
      <c r="D64" s="53">
        <v>50</v>
      </c>
      <c r="E64" s="13"/>
    </row>
    <row r="65" spans="1:5" s="3" customFormat="1" ht="15" customHeight="1">
      <c r="A65" s="39" t="s">
        <v>243</v>
      </c>
      <c r="B65" s="52" t="s">
        <v>205</v>
      </c>
      <c r="C65" s="53" t="s">
        <v>186</v>
      </c>
      <c r="D65" s="53">
        <v>6</v>
      </c>
      <c r="E65" s="13"/>
    </row>
    <row r="66" spans="1:5" s="3" customFormat="1" ht="15" customHeight="1">
      <c r="A66" s="39" t="s">
        <v>244</v>
      </c>
      <c r="B66" s="52" t="s">
        <v>206</v>
      </c>
      <c r="C66" s="53" t="s">
        <v>186</v>
      </c>
      <c r="D66" s="53">
        <v>6</v>
      </c>
      <c r="E66" s="13"/>
    </row>
    <row r="67" spans="1:5" s="3" customFormat="1" ht="15" customHeight="1">
      <c r="A67" s="39" t="s">
        <v>245</v>
      </c>
      <c r="B67" s="52" t="s">
        <v>207</v>
      </c>
      <c r="C67" s="53" t="s">
        <v>186</v>
      </c>
      <c r="D67" s="53">
        <v>6</v>
      </c>
      <c r="E67" s="13"/>
    </row>
    <row r="68" spans="1:5" s="3" customFormat="1" ht="15" customHeight="1">
      <c r="A68" s="39" t="s">
        <v>246</v>
      </c>
      <c r="B68" s="52" t="s">
        <v>208</v>
      </c>
      <c r="C68" s="53" t="s">
        <v>186</v>
      </c>
      <c r="D68" s="53">
        <v>4</v>
      </c>
      <c r="E68" s="13"/>
    </row>
    <row r="69" spans="1:5" s="3" customFormat="1" ht="15" customHeight="1">
      <c r="A69" s="39" t="s">
        <v>247</v>
      </c>
      <c r="B69" s="52" t="s">
        <v>209</v>
      </c>
      <c r="C69" s="53" t="s">
        <v>186</v>
      </c>
      <c r="D69" s="53">
        <v>1</v>
      </c>
      <c r="E69" s="13"/>
    </row>
    <row r="70" spans="1:5" s="3" customFormat="1" ht="15" customHeight="1">
      <c r="A70" s="39" t="s">
        <v>248</v>
      </c>
      <c r="B70" s="52" t="s">
        <v>210</v>
      </c>
      <c r="C70" s="53" t="s">
        <v>186</v>
      </c>
      <c r="D70" s="53">
        <v>1</v>
      </c>
      <c r="E70" s="13"/>
    </row>
    <row r="71" spans="1:5" s="3" customFormat="1" ht="15" customHeight="1">
      <c r="A71" s="39" t="s">
        <v>249</v>
      </c>
      <c r="B71" s="52" t="s">
        <v>211</v>
      </c>
      <c r="C71" s="53" t="s">
        <v>186</v>
      </c>
      <c r="D71" s="53">
        <v>6</v>
      </c>
      <c r="E71" s="13"/>
    </row>
    <row r="72" spans="1:5" s="3" customFormat="1" ht="15" customHeight="1">
      <c r="A72" s="39" t="s">
        <v>250</v>
      </c>
      <c r="B72" s="52" t="s">
        <v>212</v>
      </c>
      <c r="C72" s="53" t="s">
        <v>19</v>
      </c>
      <c r="D72" s="53">
        <v>4</v>
      </c>
      <c r="E72" s="13"/>
    </row>
    <row r="73" spans="1:5" s="3" customFormat="1" ht="15" customHeight="1">
      <c r="A73" s="39" t="s">
        <v>251</v>
      </c>
      <c r="B73" s="52" t="s">
        <v>213</v>
      </c>
      <c r="C73" s="53" t="s">
        <v>186</v>
      </c>
      <c r="D73" s="53">
        <v>5</v>
      </c>
      <c r="E73" s="13"/>
    </row>
    <row r="74" spans="1:5" s="3" customFormat="1" ht="15" customHeight="1">
      <c r="A74" s="39" t="s">
        <v>252</v>
      </c>
      <c r="B74" s="52" t="s">
        <v>214</v>
      </c>
      <c r="C74" s="53" t="s">
        <v>186</v>
      </c>
      <c r="D74" s="53">
        <v>0</v>
      </c>
      <c r="E74" s="13"/>
    </row>
    <row r="75" spans="1:5" s="3" customFormat="1" ht="15" customHeight="1">
      <c r="A75" s="39" t="s">
        <v>253</v>
      </c>
      <c r="B75" s="52" t="s">
        <v>215</v>
      </c>
      <c r="C75" s="53" t="s">
        <v>2</v>
      </c>
      <c r="D75" s="53">
        <v>79</v>
      </c>
      <c r="E75" s="13"/>
    </row>
    <row r="76" spans="1:5" s="3" customFormat="1" ht="15" customHeight="1">
      <c r="A76" s="39" t="s">
        <v>254</v>
      </c>
      <c r="B76" s="52" t="s">
        <v>216</v>
      </c>
      <c r="C76" s="53" t="s">
        <v>2</v>
      </c>
      <c r="D76" s="53">
        <v>14</v>
      </c>
      <c r="E76" s="13"/>
    </row>
    <row r="77" spans="1:5" s="3" customFormat="1" ht="15" customHeight="1">
      <c r="A77" s="39" t="s">
        <v>255</v>
      </c>
      <c r="B77" s="52" t="s">
        <v>217</v>
      </c>
      <c r="C77" s="53" t="s">
        <v>186</v>
      </c>
      <c r="D77" s="53">
        <v>16</v>
      </c>
      <c r="E77" s="13"/>
    </row>
    <row r="78" spans="1:5" s="3" customFormat="1" ht="15" customHeight="1">
      <c r="A78" s="39" t="s">
        <v>256</v>
      </c>
      <c r="B78" s="52" t="s">
        <v>218</v>
      </c>
      <c r="C78" s="53" t="s">
        <v>219</v>
      </c>
      <c r="D78" s="54">
        <v>6</v>
      </c>
      <c r="E78" s="13"/>
    </row>
    <row r="79" spans="1:5" s="3" customFormat="1" ht="15" customHeight="1">
      <c r="A79" s="39" t="s">
        <v>257</v>
      </c>
      <c r="B79" s="55" t="s">
        <v>220</v>
      </c>
      <c r="C79" s="56" t="s">
        <v>2</v>
      </c>
      <c r="D79" s="57">
        <v>163</v>
      </c>
      <c r="E79" s="13"/>
    </row>
    <row r="80" spans="1:5" s="3" customFormat="1" ht="15" customHeight="1">
      <c r="A80" s="39"/>
      <c r="B80" s="73" t="s">
        <v>234</v>
      </c>
      <c r="C80" s="52"/>
      <c r="D80" s="74"/>
      <c r="E80" s="13"/>
    </row>
    <row r="81" spans="1:5" s="3" customFormat="1" ht="15" customHeight="1">
      <c r="A81" s="39" t="s">
        <v>258</v>
      </c>
      <c r="B81" s="50" t="s">
        <v>221</v>
      </c>
      <c r="C81" s="51" t="s">
        <v>186</v>
      </c>
      <c r="D81" s="54">
        <v>10</v>
      </c>
      <c r="E81" s="13"/>
    </row>
    <row r="82" spans="1:5" s="3" customFormat="1" ht="15" customHeight="1">
      <c r="A82" s="39" t="s">
        <v>259</v>
      </c>
      <c r="B82" s="58" t="s">
        <v>222</v>
      </c>
      <c r="C82" s="51" t="s">
        <v>223</v>
      </c>
      <c r="D82" s="49">
        <v>1</v>
      </c>
      <c r="E82" s="13"/>
    </row>
    <row r="83" spans="1:5" s="3" customFormat="1" ht="15" customHeight="1">
      <c r="A83" s="39" t="s">
        <v>260</v>
      </c>
      <c r="B83" s="58" t="s">
        <v>224</v>
      </c>
      <c r="C83" s="51" t="s">
        <v>2</v>
      </c>
      <c r="D83" s="54">
        <v>163</v>
      </c>
      <c r="E83" s="13"/>
    </row>
    <row r="84" spans="1:5" s="3" customFormat="1" ht="15" customHeight="1">
      <c r="A84" s="39" t="s">
        <v>261</v>
      </c>
      <c r="B84" s="58" t="s">
        <v>225</v>
      </c>
      <c r="C84" s="51" t="s">
        <v>2</v>
      </c>
      <c r="D84" s="54">
        <v>163</v>
      </c>
      <c r="E84" s="13"/>
    </row>
    <row r="85" spans="1:5" s="3" customFormat="1" ht="15" customHeight="1">
      <c r="A85" s="39" t="s">
        <v>262</v>
      </c>
      <c r="B85" s="58" t="s">
        <v>226</v>
      </c>
      <c r="C85" s="51" t="s">
        <v>223</v>
      </c>
      <c r="D85" s="53">
        <v>1</v>
      </c>
      <c r="E85" s="13"/>
    </row>
    <row r="86" spans="1:5" s="3" customFormat="1" ht="15" customHeight="1">
      <c r="A86" s="39" t="s">
        <v>263</v>
      </c>
      <c r="B86" s="58" t="s">
        <v>227</v>
      </c>
      <c r="C86" s="53" t="s">
        <v>223</v>
      </c>
      <c r="D86" s="53">
        <v>1</v>
      </c>
      <c r="E86" s="13"/>
    </row>
    <row r="87" spans="1:5" s="3" customFormat="1" ht="15" customHeight="1">
      <c r="A87" s="39" t="s">
        <v>264</v>
      </c>
      <c r="B87" s="58" t="s">
        <v>228</v>
      </c>
      <c r="C87" s="53" t="s">
        <v>223</v>
      </c>
      <c r="D87" s="53">
        <v>1</v>
      </c>
      <c r="E87" s="13"/>
    </row>
    <row r="88" spans="1:5" s="3" customFormat="1" ht="15" customHeight="1">
      <c r="A88" s="39" t="s">
        <v>265</v>
      </c>
      <c r="B88" s="58" t="s">
        <v>229</v>
      </c>
      <c r="C88" s="53" t="s">
        <v>223</v>
      </c>
      <c r="D88" s="53">
        <v>1</v>
      </c>
      <c r="E88" s="13"/>
    </row>
    <row r="89" spans="1:5" s="3" customFormat="1" ht="15" customHeight="1">
      <c r="A89" s="39" t="s">
        <v>266</v>
      </c>
      <c r="B89" s="58" t="s">
        <v>230</v>
      </c>
      <c r="C89" s="53" t="s">
        <v>223</v>
      </c>
      <c r="D89" s="53">
        <v>1</v>
      </c>
      <c r="E89" s="13"/>
    </row>
    <row r="90" spans="1:5" s="3" customFormat="1" ht="14.25" customHeight="1" thickBot="1">
      <c r="A90" s="39" t="s">
        <v>267</v>
      </c>
      <c r="B90" s="98" t="s">
        <v>231</v>
      </c>
      <c r="C90" s="99" t="s">
        <v>223</v>
      </c>
      <c r="D90" s="99">
        <v>1</v>
      </c>
      <c r="E90" s="13"/>
    </row>
    <row r="91" spans="1:5" s="3" customFormat="1" ht="15.75" thickBot="1">
      <c r="A91" s="27" t="s">
        <v>54</v>
      </c>
      <c r="B91" s="34" t="s">
        <v>157</v>
      </c>
      <c r="C91" s="32"/>
      <c r="D91" s="36"/>
      <c r="E91" s="13"/>
    </row>
    <row r="92" spans="1:5" s="3" customFormat="1" ht="15">
      <c r="A92" s="60" t="s">
        <v>45</v>
      </c>
      <c r="B92" s="100" t="s">
        <v>68</v>
      </c>
      <c r="C92" s="62" t="s">
        <v>12</v>
      </c>
      <c r="D92" s="62">
        <v>3082.9</v>
      </c>
      <c r="E92" s="13"/>
    </row>
    <row r="93" spans="1:5" s="3" customFormat="1" ht="25.5">
      <c r="A93" s="39" t="s">
        <v>46</v>
      </c>
      <c r="B93" s="40" t="s">
        <v>165</v>
      </c>
      <c r="C93" s="41" t="s">
        <v>2</v>
      </c>
      <c r="D93" s="64">
        <v>632.2</v>
      </c>
      <c r="E93" s="13"/>
    </row>
    <row r="94" spans="1:5" s="3" customFormat="1" ht="15.75" customHeight="1">
      <c r="A94" s="39" t="s">
        <v>88</v>
      </c>
      <c r="B94" s="40" t="s">
        <v>164</v>
      </c>
      <c r="C94" s="41" t="s">
        <v>2</v>
      </c>
      <c r="D94" s="64">
        <v>434.1</v>
      </c>
      <c r="E94" s="13"/>
    </row>
    <row r="95" spans="1:5" s="3" customFormat="1" ht="15">
      <c r="A95" s="60" t="s">
        <v>89</v>
      </c>
      <c r="B95" s="75" t="s">
        <v>44</v>
      </c>
      <c r="C95" s="41" t="s">
        <v>10</v>
      </c>
      <c r="D95" s="39" t="s">
        <v>177</v>
      </c>
      <c r="E95" s="13"/>
    </row>
    <row r="96" spans="1:5" s="3" customFormat="1" ht="15">
      <c r="A96" s="39" t="s">
        <v>90</v>
      </c>
      <c r="B96" s="75" t="s">
        <v>50</v>
      </c>
      <c r="C96" s="41" t="s">
        <v>10</v>
      </c>
      <c r="D96" s="64">
        <v>53.3</v>
      </c>
      <c r="E96" s="13"/>
    </row>
    <row r="97" spans="1:5" s="3" customFormat="1" ht="15">
      <c r="A97" s="39" t="s">
        <v>91</v>
      </c>
      <c r="B97" s="76" t="s">
        <v>66</v>
      </c>
      <c r="C97" s="76"/>
      <c r="D97" s="76"/>
      <c r="E97" s="13"/>
    </row>
    <row r="98" spans="1:5" s="3" customFormat="1" ht="15">
      <c r="A98" s="39" t="s">
        <v>8</v>
      </c>
      <c r="B98" s="77" t="s">
        <v>73</v>
      </c>
      <c r="C98" s="41" t="s">
        <v>10</v>
      </c>
      <c r="D98" s="64">
        <v>340</v>
      </c>
      <c r="E98" s="13"/>
    </row>
    <row r="99" spans="1:5" s="3" customFormat="1" ht="15">
      <c r="A99" s="39" t="s">
        <v>8</v>
      </c>
      <c r="B99" s="40" t="s">
        <v>163</v>
      </c>
      <c r="C99" s="41" t="s">
        <v>12</v>
      </c>
      <c r="D99" s="64">
        <v>890.2</v>
      </c>
      <c r="E99" s="13"/>
    </row>
    <row r="100" spans="1:5" s="3" customFormat="1" ht="15">
      <c r="A100" s="39" t="s">
        <v>8</v>
      </c>
      <c r="B100" s="40" t="s">
        <v>52</v>
      </c>
      <c r="C100" s="41" t="s">
        <v>12</v>
      </c>
      <c r="D100" s="64">
        <v>890.2</v>
      </c>
      <c r="E100" s="13"/>
    </row>
    <row r="101" spans="1:5" s="3" customFormat="1" ht="15" customHeight="1">
      <c r="A101" s="39" t="s">
        <v>8</v>
      </c>
      <c r="B101" s="78" t="s">
        <v>170</v>
      </c>
      <c r="C101" s="41"/>
      <c r="D101" s="64"/>
      <c r="E101" s="13"/>
    </row>
    <row r="102" spans="1:6" s="3" customFormat="1" ht="15" customHeight="1">
      <c r="A102" s="79" t="s">
        <v>176</v>
      </c>
      <c r="B102" s="78" t="s">
        <v>174</v>
      </c>
      <c r="C102" s="41" t="s">
        <v>12</v>
      </c>
      <c r="D102" s="64">
        <v>817</v>
      </c>
      <c r="E102" s="13"/>
      <c r="F102" s="38"/>
    </row>
    <row r="103" spans="1:6" s="3" customFormat="1" ht="15" customHeight="1">
      <c r="A103" s="79" t="s">
        <v>176</v>
      </c>
      <c r="B103" s="78" t="s">
        <v>175</v>
      </c>
      <c r="C103" s="41" t="s">
        <v>12</v>
      </c>
      <c r="D103" s="64">
        <v>60.7</v>
      </c>
      <c r="E103" s="13"/>
      <c r="F103" s="38"/>
    </row>
    <row r="104" spans="1:6" s="3" customFormat="1" ht="38.25">
      <c r="A104" s="79" t="s">
        <v>176</v>
      </c>
      <c r="B104" s="78" t="s">
        <v>182</v>
      </c>
      <c r="C104" s="41" t="s">
        <v>12</v>
      </c>
      <c r="D104" s="64">
        <v>12.5</v>
      </c>
      <c r="E104" s="13"/>
      <c r="F104" s="38"/>
    </row>
    <row r="105" spans="1:5" s="3" customFormat="1" ht="15">
      <c r="A105" s="39" t="s">
        <v>268</v>
      </c>
      <c r="B105" s="76" t="s">
        <v>72</v>
      </c>
      <c r="C105" s="76"/>
      <c r="D105" s="76"/>
      <c r="E105" s="13"/>
    </row>
    <row r="106" spans="1:5" s="3" customFormat="1" ht="15">
      <c r="A106" s="39" t="s">
        <v>8</v>
      </c>
      <c r="B106" s="40" t="s">
        <v>73</v>
      </c>
      <c r="C106" s="41" t="s">
        <v>10</v>
      </c>
      <c r="D106" s="64">
        <v>622.6</v>
      </c>
      <c r="E106" s="13"/>
    </row>
    <row r="107" spans="1:5" s="3" customFormat="1" ht="15">
      <c r="A107" s="39" t="s">
        <v>8</v>
      </c>
      <c r="B107" s="40" t="s">
        <v>60</v>
      </c>
      <c r="C107" s="41" t="s">
        <v>12</v>
      </c>
      <c r="D107" s="64">
        <v>1827.4</v>
      </c>
      <c r="E107" s="13"/>
    </row>
    <row r="108" spans="1:5" s="3" customFormat="1" ht="15">
      <c r="A108" s="39" t="s">
        <v>8</v>
      </c>
      <c r="B108" s="40" t="s">
        <v>53</v>
      </c>
      <c r="C108" s="41" t="s">
        <v>12</v>
      </c>
      <c r="D108" s="64">
        <v>1827.4</v>
      </c>
      <c r="E108" s="13"/>
    </row>
    <row r="109" spans="1:5" s="3" customFormat="1" ht="25.5">
      <c r="A109" s="39" t="s">
        <v>8</v>
      </c>
      <c r="B109" s="40" t="s">
        <v>166</v>
      </c>
      <c r="C109" s="41" t="s">
        <v>12</v>
      </c>
      <c r="D109" s="64">
        <v>1827.4</v>
      </c>
      <c r="E109" s="13"/>
    </row>
    <row r="110" spans="1:5" s="3" customFormat="1" ht="27">
      <c r="A110" s="39" t="s">
        <v>269</v>
      </c>
      <c r="B110" s="80" t="s">
        <v>81</v>
      </c>
      <c r="C110" s="80"/>
      <c r="D110" s="80"/>
      <c r="E110" s="13"/>
    </row>
    <row r="111" spans="1:7" s="3" customFormat="1" ht="15">
      <c r="A111" s="39" t="s">
        <v>8</v>
      </c>
      <c r="B111" s="40" t="s">
        <v>162</v>
      </c>
      <c r="C111" s="41" t="s">
        <v>12</v>
      </c>
      <c r="D111" s="64">
        <v>81.4</v>
      </c>
      <c r="E111" s="13"/>
      <c r="G111" s="6"/>
    </row>
    <row r="112" spans="1:5" s="3" customFormat="1" ht="15.75" customHeight="1">
      <c r="A112" s="39" t="s">
        <v>8</v>
      </c>
      <c r="B112" s="40" t="s">
        <v>61</v>
      </c>
      <c r="C112" s="41" t="s">
        <v>12</v>
      </c>
      <c r="D112" s="64">
        <v>81.4</v>
      </c>
      <c r="E112" s="13"/>
    </row>
    <row r="113" spans="1:5" s="3" customFormat="1" ht="15">
      <c r="A113" s="39" t="s">
        <v>8</v>
      </c>
      <c r="B113" s="40" t="s">
        <v>62</v>
      </c>
      <c r="C113" s="41" t="s">
        <v>12</v>
      </c>
      <c r="D113" s="64">
        <v>79.8</v>
      </c>
      <c r="E113" s="13"/>
    </row>
    <row r="114" spans="1:5" s="3" customFormat="1" ht="15">
      <c r="A114" s="39" t="s">
        <v>8</v>
      </c>
      <c r="B114" s="40" t="s">
        <v>63</v>
      </c>
      <c r="C114" s="41" t="s">
        <v>12</v>
      </c>
      <c r="D114" s="64">
        <v>79.8</v>
      </c>
      <c r="E114" s="13"/>
    </row>
    <row r="115" spans="1:5" s="3" customFormat="1" ht="15">
      <c r="A115" s="39" t="s">
        <v>270</v>
      </c>
      <c r="B115" s="80" t="s">
        <v>102</v>
      </c>
      <c r="C115" s="80"/>
      <c r="D115" s="80"/>
      <c r="E115" s="13"/>
    </row>
    <row r="116" spans="1:5" s="3" customFormat="1" ht="15">
      <c r="A116" s="39" t="s">
        <v>8</v>
      </c>
      <c r="B116" s="40" t="s">
        <v>73</v>
      </c>
      <c r="C116" s="41" t="s">
        <v>10</v>
      </c>
      <c r="D116" s="39" t="s">
        <v>148</v>
      </c>
      <c r="E116" s="13"/>
    </row>
    <row r="117" spans="1:5" s="3" customFormat="1" ht="15">
      <c r="A117" s="39" t="s">
        <v>8</v>
      </c>
      <c r="B117" s="40" t="s">
        <v>103</v>
      </c>
      <c r="C117" s="41" t="s">
        <v>12</v>
      </c>
      <c r="D117" s="64">
        <v>97.8</v>
      </c>
      <c r="E117" s="13"/>
    </row>
    <row r="118" spans="1:5" s="3" customFormat="1" ht="15">
      <c r="A118" s="39" t="s">
        <v>8</v>
      </c>
      <c r="B118" s="40" t="s">
        <v>104</v>
      </c>
      <c r="C118" s="41" t="s">
        <v>12</v>
      </c>
      <c r="D118" s="64">
        <v>97.8</v>
      </c>
      <c r="E118" s="13"/>
    </row>
    <row r="119" spans="1:5" s="3" customFormat="1" ht="15.75" thickBot="1">
      <c r="A119" s="87" t="s">
        <v>271</v>
      </c>
      <c r="B119" s="94" t="s">
        <v>69</v>
      </c>
      <c r="C119" s="89" t="s">
        <v>12</v>
      </c>
      <c r="D119" s="101" t="s">
        <v>147</v>
      </c>
      <c r="E119" s="13"/>
    </row>
    <row r="120" spans="1:5" s="6" customFormat="1" ht="15.75" thickBot="1">
      <c r="A120" s="27" t="s">
        <v>82</v>
      </c>
      <c r="B120" s="34" t="s">
        <v>51</v>
      </c>
      <c r="C120" s="32"/>
      <c r="D120" s="35"/>
      <c r="E120" s="15"/>
    </row>
    <row r="121" spans="1:5" s="3" customFormat="1" ht="15" customHeight="1">
      <c r="A121" s="60" t="s">
        <v>34</v>
      </c>
      <c r="B121" s="102" t="s">
        <v>78</v>
      </c>
      <c r="C121" s="103" t="s">
        <v>29</v>
      </c>
      <c r="D121" s="104">
        <v>20</v>
      </c>
      <c r="E121" s="13"/>
    </row>
    <row r="122" spans="1:5" s="3" customFormat="1" ht="15" customHeight="1">
      <c r="A122" s="39" t="s">
        <v>92</v>
      </c>
      <c r="B122" s="82" t="s">
        <v>79</v>
      </c>
      <c r="C122" s="81" t="s">
        <v>29</v>
      </c>
      <c r="D122" s="66">
        <v>9</v>
      </c>
      <c r="E122" s="13"/>
    </row>
    <row r="123" spans="1:5" s="3" customFormat="1" ht="15" customHeight="1">
      <c r="A123" s="60" t="s">
        <v>93</v>
      </c>
      <c r="B123" s="82" t="s">
        <v>96</v>
      </c>
      <c r="C123" s="81" t="s">
        <v>29</v>
      </c>
      <c r="D123" s="66">
        <v>3</v>
      </c>
      <c r="E123" s="13"/>
    </row>
    <row r="124" spans="1:5" s="3" customFormat="1" ht="15" customHeight="1">
      <c r="A124" s="39" t="s">
        <v>94</v>
      </c>
      <c r="B124" s="82" t="s">
        <v>167</v>
      </c>
      <c r="C124" s="41" t="s">
        <v>12</v>
      </c>
      <c r="D124" s="66">
        <v>2.7</v>
      </c>
      <c r="E124" s="13"/>
    </row>
    <row r="125" spans="1:5" s="3" customFormat="1" ht="15" customHeight="1">
      <c r="A125" s="60" t="s">
        <v>118</v>
      </c>
      <c r="B125" s="82" t="s">
        <v>168</v>
      </c>
      <c r="C125" s="81" t="s">
        <v>29</v>
      </c>
      <c r="D125" s="66">
        <v>1</v>
      </c>
      <c r="E125" s="13"/>
    </row>
    <row r="126" spans="1:5" s="3" customFormat="1" ht="14.25" customHeight="1" thickBot="1">
      <c r="A126" s="39" t="s">
        <v>158</v>
      </c>
      <c r="B126" s="94" t="s">
        <v>47</v>
      </c>
      <c r="C126" s="89" t="s">
        <v>19</v>
      </c>
      <c r="D126" s="97">
        <v>1</v>
      </c>
      <c r="E126" s="13"/>
    </row>
    <row r="127" spans="1:5" s="3" customFormat="1" ht="15" customHeight="1" thickBot="1">
      <c r="A127" s="27" t="s">
        <v>159</v>
      </c>
      <c r="B127" s="34" t="s">
        <v>13</v>
      </c>
      <c r="C127" s="28"/>
      <c r="D127" s="105"/>
      <c r="E127" s="13"/>
    </row>
    <row r="128" spans="1:5" s="3" customFormat="1" ht="25.5">
      <c r="A128" s="60" t="s">
        <v>38</v>
      </c>
      <c r="B128" s="96" t="s">
        <v>179</v>
      </c>
      <c r="C128" s="62" t="s">
        <v>3</v>
      </c>
      <c r="D128" s="86">
        <v>997.8</v>
      </c>
      <c r="E128" s="13"/>
    </row>
    <row r="129" spans="1:5" s="3" customFormat="1" ht="15">
      <c r="A129" s="39" t="s">
        <v>272</v>
      </c>
      <c r="B129" s="40" t="s">
        <v>180</v>
      </c>
      <c r="C129" s="41" t="s">
        <v>12</v>
      </c>
      <c r="D129" s="64">
        <v>36.1</v>
      </c>
      <c r="E129" s="13"/>
    </row>
    <row r="130" spans="1:5" s="3" customFormat="1" ht="15">
      <c r="A130" s="60" t="s">
        <v>273</v>
      </c>
      <c r="B130" s="40" t="s">
        <v>172</v>
      </c>
      <c r="C130" s="41" t="s">
        <v>29</v>
      </c>
      <c r="D130" s="41">
        <v>5</v>
      </c>
      <c r="E130" s="13"/>
    </row>
    <row r="131" spans="1:5" s="3" customFormat="1" ht="15">
      <c r="A131" s="39" t="s">
        <v>274</v>
      </c>
      <c r="B131" s="65" t="s">
        <v>173</v>
      </c>
      <c r="C131" s="67" t="s">
        <v>29</v>
      </c>
      <c r="D131" s="70">
        <v>3</v>
      </c>
      <c r="E131" s="13"/>
    </row>
    <row r="132" spans="1:5" s="3" customFormat="1" ht="15">
      <c r="A132" s="60" t="s">
        <v>275</v>
      </c>
      <c r="B132" s="83" t="s">
        <v>153</v>
      </c>
      <c r="C132" s="67" t="s">
        <v>29</v>
      </c>
      <c r="D132" s="70">
        <v>1</v>
      </c>
      <c r="E132" s="13"/>
    </row>
    <row r="133" spans="1:7" s="3" customFormat="1" ht="15">
      <c r="A133" s="39" t="s">
        <v>276</v>
      </c>
      <c r="B133" s="83" t="s">
        <v>144</v>
      </c>
      <c r="C133" s="67" t="s">
        <v>2</v>
      </c>
      <c r="D133" s="70">
        <v>10</v>
      </c>
      <c r="E133" s="13"/>
      <c r="G133" s="6"/>
    </row>
    <row r="134" spans="1:8" s="3" customFormat="1" ht="25.5">
      <c r="A134" s="60" t="s">
        <v>277</v>
      </c>
      <c r="B134" s="46" t="s">
        <v>100</v>
      </c>
      <c r="C134" s="67" t="s">
        <v>29</v>
      </c>
      <c r="D134" s="67">
        <v>24</v>
      </c>
      <c r="E134" s="13"/>
      <c r="G134" s="37"/>
      <c r="H134" s="6"/>
    </row>
    <row r="135" spans="1:7" s="3" customFormat="1" ht="15">
      <c r="A135" s="39" t="s">
        <v>278</v>
      </c>
      <c r="B135" s="69" t="s">
        <v>181</v>
      </c>
      <c r="C135" s="67" t="s">
        <v>29</v>
      </c>
      <c r="D135" s="67">
        <v>13</v>
      </c>
      <c r="E135" s="13"/>
      <c r="G135" s="6"/>
    </row>
    <row r="136" spans="1:5" s="3" customFormat="1" ht="15">
      <c r="A136" s="60" t="s">
        <v>279</v>
      </c>
      <c r="B136" s="65" t="s">
        <v>115</v>
      </c>
      <c r="C136" s="41" t="s">
        <v>12</v>
      </c>
      <c r="D136" s="84" t="s">
        <v>145</v>
      </c>
      <c r="E136" s="13"/>
    </row>
    <row r="137" spans="1:5" s="3" customFormat="1" ht="25.5">
      <c r="A137" s="39" t="s">
        <v>280</v>
      </c>
      <c r="B137" s="40" t="s">
        <v>161</v>
      </c>
      <c r="C137" s="41" t="s">
        <v>10</v>
      </c>
      <c r="D137" s="84" t="s">
        <v>146</v>
      </c>
      <c r="E137" s="13"/>
    </row>
    <row r="138" spans="1:5" s="3" customFormat="1" ht="15">
      <c r="A138" s="60" t="s">
        <v>281</v>
      </c>
      <c r="B138" s="40" t="s">
        <v>116</v>
      </c>
      <c r="C138" s="41" t="s">
        <v>10</v>
      </c>
      <c r="D138" s="84" t="s">
        <v>146</v>
      </c>
      <c r="E138" s="13"/>
    </row>
    <row r="139" spans="1:5" s="3" customFormat="1" ht="15">
      <c r="A139" s="39" t="s">
        <v>282</v>
      </c>
      <c r="B139" s="40" t="s">
        <v>117</v>
      </c>
      <c r="C139" s="41" t="s">
        <v>29</v>
      </c>
      <c r="D139" s="84" t="s">
        <v>145</v>
      </c>
      <c r="E139" s="13"/>
    </row>
    <row r="140" spans="1:5" s="14" customFormat="1" ht="15.75" thickBot="1">
      <c r="A140" s="60" t="s">
        <v>283</v>
      </c>
      <c r="B140" s="94" t="s">
        <v>160</v>
      </c>
      <c r="C140" s="89" t="s">
        <v>29</v>
      </c>
      <c r="D140" s="95">
        <v>14</v>
      </c>
      <c r="E140" s="13"/>
    </row>
    <row r="141" spans="1:5" s="3" customFormat="1" ht="15" customHeight="1" thickBot="1">
      <c r="A141" s="27" t="s">
        <v>284</v>
      </c>
      <c r="B141" s="34" t="s">
        <v>17</v>
      </c>
      <c r="C141" s="28"/>
      <c r="D141" s="105"/>
      <c r="E141" s="13"/>
    </row>
    <row r="142" spans="1:5" s="3" customFormat="1" ht="15.75" thickBot="1">
      <c r="A142" s="24" t="s">
        <v>285</v>
      </c>
      <c r="B142" s="25" t="s">
        <v>18</v>
      </c>
      <c r="C142" s="4" t="s">
        <v>19</v>
      </c>
      <c r="D142" s="26">
        <v>1</v>
      </c>
      <c r="E142" s="13"/>
    </row>
    <row r="143" spans="1:7" ht="15">
      <c r="A143" s="10"/>
      <c r="B143" s="2"/>
      <c r="C143" s="8"/>
      <c r="D143" s="2"/>
      <c r="E143" s="16"/>
      <c r="F143" s="7"/>
      <c r="G143" s="7"/>
    </row>
    <row r="144" spans="1:4" ht="15.75">
      <c r="A144" s="11" t="s">
        <v>5</v>
      </c>
      <c r="B144" s="2"/>
      <c r="C144" s="8"/>
      <c r="D144" s="2"/>
    </row>
    <row r="145" spans="1:5" ht="39" customHeight="1">
      <c r="A145" s="115" t="s">
        <v>286</v>
      </c>
      <c r="B145" s="116"/>
      <c r="C145" s="116"/>
      <c r="D145" s="116"/>
      <c r="E145" s="116"/>
    </row>
    <row r="146" spans="1:4" ht="15">
      <c r="A146" s="107" t="s">
        <v>48</v>
      </c>
      <c r="B146" s="107"/>
      <c r="C146" s="107"/>
      <c r="D146" s="107"/>
    </row>
    <row r="147" spans="1:4" ht="26.25" customHeight="1">
      <c r="A147" s="107" t="s">
        <v>30</v>
      </c>
      <c r="B147" s="107"/>
      <c r="C147" s="107"/>
      <c r="D147" s="107"/>
    </row>
    <row r="148" spans="1:4" ht="27" customHeight="1">
      <c r="A148" s="107" t="s">
        <v>31</v>
      </c>
      <c r="B148" s="107"/>
      <c r="C148" s="107"/>
      <c r="D148" s="107"/>
    </row>
    <row r="149" spans="1:4" ht="15">
      <c r="A149" s="108" t="s">
        <v>6</v>
      </c>
      <c r="B149" s="108"/>
      <c r="C149" s="108"/>
      <c r="D149" s="108"/>
    </row>
    <row r="150" spans="1:4" ht="15">
      <c r="A150" s="108" t="s">
        <v>7</v>
      </c>
      <c r="B150" s="108"/>
      <c r="C150" s="108"/>
      <c r="D150" s="108"/>
    </row>
    <row r="151" spans="1:4" ht="15" customHeight="1">
      <c r="A151" s="110" t="s">
        <v>80</v>
      </c>
      <c r="B151" s="110"/>
      <c r="C151" s="110"/>
      <c r="D151" s="110"/>
    </row>
    <row r="152" spans="1:4" ht="30.75" customHeight="1">
      <c r="A152" s="106" t="s">
        <v>9</v>
      </c>
      <c r="B152" s="106"/>
      <c r="C152" s="106"/>
      <c r="D152" s="106"/>
    </row>
  </sheetData>
  <sheetProtection/>
  <mergeCells count="14">
    <mergeCell ref="A1:D1"/>
    <mergeCell ref="A6:D6"/>
    <mergeCell ref="A4:D4"/>
    <mergeCell ref="A5:D5"/>
    <mergeCell ref="A146:D146"/>
    <mergeCell ref="A2:D2"/>
    <mergeCell ref="A145:E145"/>
    <mergeCell ref="A152:D152"/>
    <mergeCell ref="A147:D147"/>
    <mergeCell ref="A148:D148"/>
    <mergeCell ref="A149:D149"/>
    <mergeCell ref="A150:D150"/>
    <mergeCell ref="A3:D3"/>
    <mergeCell ref="A151:D151"/>
  </mergeCells>
  <printOptions/>
  <pageMargins left="0.7" right="0.7" top="0.75" bottom="0.75" header="0.3" footer="0.3"/>
  <pageSetup fitToHeight="0" fitToWidth="1" horizontalDpi="600" verticalDpi="600" orientation="portrait" paperSize="9" scale="87" r:id="rId1"/>
  <rowBreaks count="2" manualBreakCount="2">
    <brk id="90" max="3" man="1"/>
    <brk id="119"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cols>
    <col min="2" max="2" width="13.57421875" style="0" bestFit="1" customWidth="1"/>
    <col min="3" max="3" width="21.57421875" style="0" customWidth="1"/>
    <col min="4" max="4" width="19.8515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dc:creator>
  <cp:keywords/>
  <dc:description/>
  <cp:lastModifiedBy>Sarma Kacara</cp:lastModifiedBy>
  <cp:lastPrinted>2016-09-28T07:29:10Z</cp:lastPrinted>
  <dcterms:created xsi:type="dcterms:W3CDTF">2009-02-07T15:06:03Z</dcterms:created>
  <dcterms:modified xsi:type="dcterms:W3CDTF">2017-01-27T09:44:38Z</dcterms:modified>
  <cp:category/>
  <cp:version/>
  <cp:contentType/>
  <cp:contentStatus/>
</cp:coreProperties>
</file>