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adalījums" sheetId="2" r:id="rId2"/>
  </sheets>
  <calcPr calcId="152511"/>
</workbook>
</file>

<file path=xl/calcChain.xml><?xml version="1.0" encoding="utf-8"?>
<calcChain xmlns="http://schemas.openxmlformats.org/spreadsheetml/2006/main">
  <c r="H28" i="2" l="1"/>
  <c r="G28" i="2"/>
  <c r="D21" i="2"/>
  <c r="C21" i="2"/>
  <c r="B23" i="2"/>
  <c r="H20" i="2"/>
  <c r="G20" i="2"/>
  <c r="G21" i="2" s="1"/>
  <c r="F20" i="2"/>
  <c r="H19" i="2"/>
  <c r="H21" i="2" s="1"/>
  <c r="G19" i="2"/>
  <c r="F19" i="2"/>
  <c r="C12" i="2"/>
  <c r="H11" i="2"/>
  <c r="G11" i="2"/>
  <c r="F11" i="2"/>
  <c r="H10" i="2"/>
  <c r="G10" i="2"/>
  <c r="G12" i="2" s="1"/>
  <c r="F10" i="2"/>
  <c r="E7" i="1"/>
  <c r="E8" i="1"/>
  <c r="D8" i="1"/>
  <c r="H12" i="2" l="1"/>
  <c r="F21" i="2"/>
  <c r="F23" i="2" s="1"/>
  <c r="F12" i="2"/>
  <c r="B14" i="2"/>
  <c r="F14" i="2" l="1"/>
  <c r="F28" i="2"/>
  <c r="F29" i="2" s="1"/>
</calcChain>
</file>

<file path=xl/sharedStrings.xml><?xml version="1.0" encoding="utf-8"?>
<sst xmlns="http://schemas.openxmlformats.org/spreadsheetml/2006/main" count="48" uniqueCount="29">
  <si>
    <t>Veikto darbu nosaukums</t>
  </si>
  <si>
    <t>Ielu nosaukums</t>
  </si>
  <si>
    <t>Datums</t>
  </si>
  <si>
    <t>Nosaukums</t>
  </si>
  <si>
    <t>Garums</t>
  </si>
  <si>
    <t>km</t>
  </si>
  <si>
    <t>Salacgrīva</t>
  </si>
  <si>
    <t>Kopā:</t>
  </si>
  <si>
    <t>Sal.</t>
  </si>
  <si>
    <t>Ain.</t>
  </si>
  <si>
    <t>Liep.</t>
  </si>
  <si>
    <t>Pērnavas</t>
  </si>
  <si>
    <t>Viļņu</t>
  </si>
  <si>
    <t>Vidzemes</t>
  </si>
  <si>
    <t>Slīdamības samazināšana ar smilts - sāls maisījumu</t>
  </si>
  <si>
    <t>Slīdamības samazināšana ar mitro sāli</t>
  </si>
  <si>
    <t>Pilsēta</t>
  </si>
  <si>
    <t>Izcenojums</t>
  </si>
  <si>
    <t>Ainaži</t>
  </si>
  <si>
    <t>Liepupe</t>
  </si>
  <si>
    <t>ielas mēn:</t>
  </si>
  <si>
    <t>ceļi mēn:</t>
  </si>
  <si>
    <t>Kopā pa teritorijām:</t>
  </si>
  <si>
    <t>Pavisam KOPĀ:</t>
  </si>
  <si>
    <t>ielas km</t>
  </si>
  <si>
    <t>ceļi km</t>
  </si>
  <si>
    <t>Summa</t>
  </si>
  <si>
    <t>Kopā</t>
  </si>
  <si>
    <t>2016. gada decembris Sniegs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</si>
</sst>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8"/>
      <name val="Arial"/>
      <family val="2"/>
      <charset val="186"/>
    </font>
    <font>
      <sz val="8"/>
      <color indexed="8"/>
      <name val="Calibri"/>
      <family val="2"/>
      <charset val="186"/>
    </font>
    <font>
      <sz val="9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2" fillId="0" borderId="0" xfId="1" applyBorder="1"/>
    <xf numFmtId="0" fontId="2" fillId="0" borderId="0" xfId="1" applyBorder="1" applyAlignment="1">
      <alignment horizontal="center"/>
    </xf>
    <xf numFmtId="4" fontId="2" fillId="0" borderId="0" xfId="1" applyNumberFormat="1" applyBorder="1" applyAlignment="1">
      <alignment horizontal="center"/>
    </xf>
    <xf numFmtId="0" fontId="2" fillId="0" borderId="0" xfId="1" applyFill="1"/>
    <xf numFmtId="49" fontId="7" fillId="0" borderId="4" xfId="1" applyNumberFormat="1" applyFont="1" applyFill="1" applyBorder="1" applyAlignment="1">
      <alignment wrapText="1"/>
    </xf>
    <xf numFmtId="4" fontId="7" fillId="0" borderId="4" xfId="1" applyNumberFormat="1" applyFont="1" applyFill="1" applyBorder="1" applyAlignment="1">
      <alignment horizontal="center"/>
    </xf>
    <xf numFmtId="4" fontId="6" fillId="0" borderId="4" xfId="1" applyNumberFormat="1" applyFont="1" applyFill="1" applyBorder="1" applyAlignment="1">
      <alignment horizontal="center"/>
    </xf>
    <xf numFmtId="4" fontId="2" fillId="0" borderId="4" xfId="1" applyNumberFormat="1" applyFill="1" applyBorder="1" applyAlignment="1">
      <alignment horizontal="center"/>
    </xf>
    <xf numFmtId="2" fontId="2" fillId="0" borderId="4" xfId="1" applyNumberFormat="1" applyFill="1" applyBorder="1" applyAlignment="1">
      <alignment horizontal="center"/>
    </xf>
    <xf numFmtId="2" fontId="2" fillId="0" borderId="9" xfId="1" applyNumberFormat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4" xfId="1" applyFill="1" applyBorder="1" applyAlignment="1">
      <alignment horizontal="right"/>
    </xf>
    <xf numFmtId="0" fontId="2" fillId="0" borderId="4" xfId="1" applyBorder="1" applyAlignment="1">
      <alignment vertical="center" wrapText="1"/>
    </xf>
    <xf numFmtId="14" fontId="2" fillId="0" borderId="4" xfId="1" applyNumberFormat="1" applyBorder="1" applyAlignment="1">
      <alignment horizont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2" fontId="10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" xfId="1" applyFont="1" applyBorder="1"/>
    <xf numFmtId="0" fontId="8" fillId="0" borderId="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2" fontId="9" fillId="0" borderId="0" xfId="1" applyNumberFormat="1" applyFont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1" fillId="0" borderId="5" xfId="1" applyFont="1" applyBorder="1"/>
    <xf numFmtId="0" fontId="11" fillId="0" borderId="6" xfId="1" applyFont="1" applyBorder="1"/>
    <xf numFmtId="0" fontId="11" fillId="0" borderId="17" xfId="1" applyFont="1" applyBorder="1"/>
    <xf numFmtId="164" fontId="9" fillId="0" borderId="0" xfId="2" applyFont="1" applyAlignment="1">
      <alignment horizontal="left" vertical="center"/>
    </xf>
    <xf numFmtId="0" fontId="13" fillId="0" borderId="1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1" fillId="0" borderId="7" xfId="1" applyFont="1" applyBorder="1" applyAlignment="1">
      <alignment horizontal="right"/>
    </xf>
    <xf numFmtId="2" fontId="11" fillId="0" borderId="8" xfId="1" applyNumberFormat="1" applyFont="1" applyBorder="1" applyAlignment="1">
      <alignment horizontal="center"/>
    </xf>
    <xf numFmtId="2" fontId="11" fillId="0" borderId="20" xfId="1" applyNumberFormat="1" applyFont="1" applyBorder="1" applyAlignment="1">
      <alignment horizontal="center"/>
    </xf>
    <xf numFmtId="2" fontId="14" fillId="0" borderId="21" xfId="1" applyNumberFormat="1" applyFont="1" applyBorder="1" applyAlignment="1">
      <alignment horizontal="center" vertical="center"/>
    </xf>
    <xf numFmtId="2" fontId="11" fillId="0" borderId="4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2" fontId="8" fillId="0" borderId="8" xfId="1" applyNumberFormat="1" applyFont="1" applyBorder="1" applyAlignment="1">
      <alignment horizontal="center"/>
    </xf>
    <xf numFmtId="2" fontId="8" fillId="0" borderId="20" xfId="1" applyNumberFormat="1" applyFont="1" applyBorder="1" applyAlignment="1">
      <alignment horizontal="center"/>
    </xf>
    <xf numFmtId="2" fontId="12" fillId="0" borderId="21" xfId="1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2" fontId="8" fillId="0" borderId="22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11" fillId="0" borderId="23" xfId="1" applyFont="1" applyBorder="1" applyAlignment="1">
      <alignment horizontal="right"/>
    </xf>
    <xf numFmtId="2" fontId="13" fillId="0" borderId="0" xfId="1" applyNumberFormat="1" applyFont="1" applyAlignment="1">
      <alignment horizontal="center" vertical="center"/>
    </xf>
    <xf numFmtId="2" fontId="12" fillId="0" borderId="30" xfId="1" applyNumberFormat="1" applyFont="1" applyBorder="1" applyAlignment="1">
      <alignment horizontal="center" vertical="center"/>
    </xf>
    <xf numFmtId="2" fontId="8" fillId="0" borderId="31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9" fontId="9" fillId="0" borderId="0" xfId="1" applyNumberFormat="1" applyFont="1" applyAlignment="1">
      <alignment horizontal="center" vertical="center"/>
    </xf>
    <xf numFmtId="2" fontId="14" fillId="0" borderId="18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2" fontId="8" fillId="0" borderId="0" xfId="1" applyNumberFormat="1" applyFont="1" applyBorder="1" applyAlignment="1">
      <alignment horizontal="center"/>
    </xf>
    <xf numFmtId="2" fontId="12" fillId="0" borderId="0" xfId="1" applyNumberFormat="1" applyFont="1" applyBorder="1" applyAlignment="1">
      <alignment horizontal="center" vertical="center"/>
    </xf>
    <xf numFmtId="0" fontId="0" fillId="0" borderId="30" xfId="0" applyBorder="1"/>
    <xf numFmtId="2" fontId="12" fillId="0" borderId="31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2" fontId="0" fillId="0" borderId="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32" xfId="0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10" xfId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17" fontId="8" fillId="0" borderId="0" xfId="1" applyNumberFormat="1" applyFont="1" applyAlignment="1">
      <alignment horizontal="center" vertical="center"/>
    </xf>
    <xf numFmtId="0" fontId="11" fillId="0" borderId="12" xfId="1" applyFont="1" applyBorder="1" applyAlignment="1">
      <alignment horizontal="left" vertical="top" wrapText="1"/>
    </xf>
    <xf numFmtId="2" fontId="8" fillId="0" borderId="24" xfId="1" applyNumberFormat="1" applyFont="1" applyBorder="1" applyAlignment="1">
      <alignment horizontal="center"/>
    </xf>
    <xf numFmtId="2" fontId="8" fillId="0" borderId="25" xfId="1" applyNumberFormat="1" applyFont="1" applyBorder="1" applyAlignment="1">
      <alignment horizontal="center"/>
    </xf>
    <xf numFmtId="2" fontId="8" fillId="0" borderId="26" xfId="1" applyNumberFormat="1" applyFont="1" applyBorder="1" applyAlignment="1">
      <alignment horizontal="center"/>
    </xf>
    <xf numFmtId="2" fontId="12" fillId="0" borderId="27" xfId="1" applyNumberFormat="1" applyFont="1" applyBorder="1" applyAlignment="1">
      <alignment horizontal="center" vertical="center"/>
    </xf>
    <xf numFmtId="2" fontId="12" fillId="0" borderId="28" xfId="1" applyNumberFormat="1" applyFont="1" applyBorder="1" applyAlignment="1">
      <alignment horizontal="center" vertical="center"/>
    </xf>
    <xf numFmtId="2" fontId="12" fillId="0" borderId="29" xfId="1" applyNumberFormat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left" vertical="top" wrapText="1"/>
    </xf>
    <xf numFmtId="165" fontId="8" fillId="0" borderId="24" xfId="1" applyNumberFormat="1" applyFont="1" applyBorder="1" applyAlignment="1">
      <alignment horizontal="center"/>
    </xf>
    <xf numFmtId="165" fontId="8" fillId="0" borderId="25" xfId="1" applyNumberFormat="1" applyFont="1" applyBorder="1" applyAlignment="1">
      <alignment horizontal="center"/>
    </xf>
    <xf numFmtId="165" fontId="8" fillId="0" borderId="26" xfId="1" applyNumberFormat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4" sqref="G14"/>
    </sheetView>
  </sheetViews>
  <sheetFormatPr defaultRowHeight="15" x14ac:dyDescent="0.25"/>
  <cols>
    <col min="1" max="1" width="10.85546875" customWidth="1"/>
    <col min="2" max="2" width="11.42578125" customWidth="1"/>
    <col min="4" max="4" width="12.7109375" customWidth="1"/>
    <col min="5" max="5" width="11.7109375" customWidth="1"/>
  </cols>
  <sheetData>
    <row r="1" spans="1:6" ht="45" x14ac:dyDescent="0.25">
      <c r="A1" s="67" t="s">
        <v>0</v>
      </c>
      <c r="B1" s="67"/>
      <c r="C1" s="67"/>
      <c r="D1" s="1" t="s">
        <v>14</v>
      </c>
      <c r="E1" s="1" t="s">
        <v>15</v>
      </c>
      <c r="F1" s="2"/>
    </row>
    <row r="2" spans="1:6" x14ac:dyDescent="0.25">
      <c r="A2" s="68" t="s">
        <v>1</v>
      </c>
      <c r="B2" s="68"/>
      <c r="C2" s="15" t="s">
        <v>2</v>
      </c>
      <c r="D2" s="16">
        <v>42710</v>
      </c>
      <c r="E2" s="16">
        <v>42716</v>
      </c>
      <c r="F2" s="2"/>
    </row>
    <row r="3" spans="1:6" x14ac:dyDescent="0.25">
      <c r="A3" s="12" t="s">
        <v>16</v>
      </c>
      <c r="B3" s="12" t="s">
        <v>3</v>
      </c>
      <c r="C3" s="12" t="s">
        <v>4</v>
      </c>
      <c r="D3" s="13" t="s">
        <v>5</v>
      </c>
      <c r="E3" s="13" t="s">
        <v>5</v>
      </c>
      <c r="F3" s="3"/>
    </row>
    <row r="4" spans="1:6" ht="15" customHeight="1" x14ac:dyDescent="0.25">
      <c r="A4" s="69" t="s">
        <v>6</v>
      </c>
      <c r="B4" s="6" t="s">
        <v>11</v>
      </c>
      <c r="C4" s="7">
        <v>1.39</v>
      </c>
      <c r="D4" s="8">
        <v>1.39</v>
      </c>
      <c r="E4" s="8">
        <v>16.68</v>
      </c>
      <c r="F4" s="4"/>
    </row>
    <row r="5" spans="1:6" ht="15" customHeight="1" x14ac:dyDescent="0.25">
      <c r="A5" s="70"/>
      <c r="B5" s="6" t="s">
        <v>12</v>
      </c>
      <c r="C5" s="7">
        <v>1.52</v>
      </c>
      <c r="D5" s="8">
        <v>1.52</v>
      </c>
      <c r="E5" s="8">
        <v>15.66</v>
      </c>
      <c r="F5" s="4"/>
    </row>
    <row r="6" spans="1:6" ht="15" customHeight="1" x14ac:dyDescent="0.25">
      <c r="A6" s="70"/>
      <c r="B6" s="6" t="s">
        <v>13</v>
      </c>
      <c r="C6" s="7">
        <v>3.15</v>
      </c>
      <c r="D6" s="8">
        <v>1.62</v>
      </c>
      <c r="E6" s="8">
        <v>37.799999999999997</v>
      </c>
      <c r="F6" s="4"/>
    </row>
    <row r="7" spans="1:6" x14ac:dyDescent="0.25">
      <c r="A7" s="71"/>
      <c r="B7" s="14" t="s">
        <v>7</v>
      </c>
      <c r="C7" s="9"/>
      <c r="D7" s="9">
        <v>4.53</v>
      </c>
      <c r="E7" s="10">
        <f>SUM(E3:E6)</f>
        <v>70.14</v>
      </c>
    </row>
    <row r="8" spans="1:6" x14ac:dyDescent="0.25">
      <c r="A8" s="5"/>
      <c r="B8" s="5"/>
      <c r="C8" s="5" t="s">
        <v>8</v>
      </c>
      <c r="D8" s="11">
        <f>SUM(D4:D7)</f>
        <v>9.06</v>
      </c>
      <c r="E8" s="11">
        <f>SUM(E4:E7)</f>
        <v>140.28</v>
      </c>
    </row>
    <row r="9" spans="1:6" x14ac:dyDescent="0.25">
      <c r="A9" s="5"/>
      <c r="B9" s="5"/>
      <c r="C9" s="5" t="s">
        <v>9</v>
      </c>
      <c r="D9" s="10">
        <v>0</v>
      </c>
      <c r="E9" s="10">
        <v>0</v>
      </c>
    </row>
    <row r="10" spans="1:6" x14ac:dyDescent="0.25">
      <c r="A10" s="5"/>
      <c r="B10" s="5"/>
      <c r="C10" s="5" t="s">
        <v>10</v>
      </c>
      <c r="D10" s="10">
        <v>0</v>
      </c>
      <c r="E10" s="10">
        <v>0</v>
      </c>
    </row>
  </sheetData>
  <mergeCells count="3">
    <mergeCell ref="A1:C1"/>
    <mergeCell ref="A2:B2"/>
    <mergeCell ref="A4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9"/>
  <sheetViews>
    <sheetView tabSelected="1" topLeftCell="A4" workbookViewId="0">
      <selection activeCell="A42" sqref="A42"/>
    </sheetView>
  </sheetViews>
  <sheetFormatPr defaultRowHeight="15" x14ac:dyDescent="0.25"/>
  <cols>
    <col min="1" max="1" width="17.7109375" customWidth="1"/>
    <col min="2" max="2" width="11.7109375" customWidth="1"/>
    <col min="6" max="6" width="10.28515625" customWidth="1"/>
  </cols>
  <sheetData>
    <row r="6" spans="1:8" x14ac:dyDescent="0.25">
      <c r="A6" s="75" t="s">
        <v>28</v>
      </c>
      <c r="B6" s="75"/>
      <c r="C6" s="75"/>
      <c r="D6" s="75"/>
      <c r="E6" s="17"/>
      <c r="F6" s="18">
        <v>1.21</v>
      </c>
      <c r="G6" s="19"/>
      <c r="H6" s="19"/>
    </row>
    <row r="7" spans="1:8" ht="15.75" thickBot="1" x14ac:dyDescent="0.3">
      <c r="A7" s="76" t="s">
        <v>14</v>
      </c>
      <c r="B7" s="76"/>
      <c r="C7" s="76"/>
      <c r="D7" s="76"/>
      <c r="E7" s="17" t="s">
        <v>17</v>
      </c>
      <c r="F7" s="20">
        <v>32</v>
      </c>
      <c r="G7" s="21">
        <v>60</v>
      </c>
      <c r="H7" s="21">
        <v>75</v>
      </c>
    </row>
    <row r="8" spans="1:8" ht="15.75" thickBot="1" x14ac:dyDescent="0.3">
      <c r="A8" s="22"/>
      <c r="B8" s="23" t="s">
        <v>6</v>
      </c>
      <c r="C8" s="23" t="s">
        <v>18</v>
      </c>
      <c r="D8" s="24" t="s">
        <v>19</v>
      </c>
      <c r="E8" s="25"/>
      <c r="F8" s="26" t="s">
        <v>6</v>
      </c>
      <c r="G8" s="27" t="s">
        <v>18</v>
      </c>
      <c r="H8" s="28" t="s">
        <v>19</v>
      </c>
    </row>
    <row r="9" spans="1:8" x14ac:dyDescent="0.25">
      <c r="A9" s="29"/>
      <c r="B9" s="30"/>
      <c r="C9" s="30"/>
      <c r="D9" s="31"/>
      <c r="E9" s="32"/>
      <c r="F9" s="33"/>
      <c r="G9" s="34"/>
      <c r="H9" s="35"/>
    </row>
    <row r="10" spans="1:8" x14ac:dyDescent="0.25">
      <c r="A10" s="36" t="s">
        <v>20</v>
      </c>
      <c r="B10" s="37">
        <v>4.53</v>
      </c>
      <c r="C10" s="37">
        <v>0</v>
      </c>
      <c r="D10" s="38">
        <v>0</v>
      </c>
      <c r="E10" s="17"/>
      <c r="F10" s="39">
        <f>F7*F6*B10</f>
        <v>175.4016</v>
      </c>
      <c r="G10" s="40">
        <f>G7*F6*C10</f>
        <v>0</v>
      </c>
      <c r="H10" s="41">
        <f>H7*F6*D10</f>
        <v>0</v>
      </c>
    </row>
    <row r="11" spans="1:8" x14ac:dyDescent="0.25">
      <c r="A11" s="36" t="s">
        <v>21</v>
      </c>
      <c r="B11" s="37">
        <v>0</v>
      </c>
      <c r="C11" s="37">
        <v>0</v>
      </c>
      <c r="D11" s="38">
        <v>0</v>
      </c>
      <c r="E11" s="17"/>
      <c r="F11" s="39">
        <f>F7*F6*B11</f>
        <v>0</v>
      </c>
      <c r="G11" s="40">
        <f>G7*F6*C11</f>
        <v>0</v>
      </c>
      <c r="H11" s="41">
        <f>H7*F6*D11</f>
        <v>0</v>
      </c>
    </row>
    <row r="12" spans="1:8" x14ac:dyDescent="0.25">
      <c r="A12" s="36" t="s">
        <v>22</v>
      </c>
      <c r="B12" s="42">
        <v>0</v>
      </c>
      <c r="C12" s="42">
        <f>SUM(C10:C11)</f>
        <v>0</v>
      </c>
      <c r="D12" s="43">
        <v>0</v>
      </c>
      <c r="E12" s="17"/>
      <c r="F12" s="44">
        <f>SUM(F10:F11)</f>
        <v>175.4016</v>
      </c>
      <c r="G12" s="45">
        <f>SUM(G10:G11)</f>
        <v>0</v>
      </c>
      <c r="H12" s="46">
        <f>SUM(H10:H11)</f>
        <v>0</v>
      </c>
    </row>
    <row r="13" spans="1:8" x14ac:dyDescent="0.25">
      <c r="A13" s="36"/>
      <c r="B13" s="47"/>
      <c r="C13" s="47"/>
      <c r="D13" s="48"/>
      <c r="E13" s="17"/>
      <c r="F13" s="39"/>
      <c r="G13" s="40"/>
      <c r="H13" s="41"/>
    </row>
    <row r="14" spans="1:8" ht="15.75" thickBot="1" x14ac:dyDescent="0.3">
      <c r="A14" s="49" t="s">
        <v>23</v>
      </c>
      <c r="B14" s="77">
        <f>B12+C12+D12</f>
        <v>0</v>
      </c>
      <c r="C14" s="78"/>
      <c r="D14" s="79"/>
      <c r="E14" s="17"/>
      <c r="F14" s="80">
        <f>F12+G12+H12</f>
        <v>175.4016</v>
      </c>
      <c r="G14" s="81"/>
      <c r="H14" s="82"/>
    </row>
    <row r="16" spans="1:8" ht="15.75" thickBot="1" x14ac:dyDescent="0.3">
      <c r="A16" s="83" t="s">
        <v>15</v>
      </c>
      <c r="B16" s="83"/>
      <c r="C16" s="83"/>
      <c r="D16" s="83"/>
      <c r="E16" s="17" t="s">
        <v>17</v>
      </c>
      <c r="F16" s="50">
        <v>28.5</v>
      </c>
      <c r="G16" s="25"/>
      <c r="H16" s="25"/>
    </row>
    <row r="17" spans="1:8" ht="15.75" thickBot="1" x14ac:dyDescent="0.3">
      <c r="A17" s="22"/>
      <c r="B17" s="23" t="s">
        <v>6</v>
      </c>
      <c r="C17" s="23" t="s">
        <v>18</v>
      </c>
      <c r="D17" s="24" t="s">
        <v>19</v>
      </c>
      <c r="E17" s="25"/>
      <c r="F17" s="51" t="s">
        <v>6</v>
      </c>
      <c r="G17" s="52" t="s">
        <v>18</v>
      </c>
      <c r="H17" s="53" t="s">
        <v>19</v>
      </c>
    </row>
    <row r="18" spans="1:8" x14ac:dyDescent="0.25">
      <c r="A18" s="29"/>
      <c r="B18" s="30"/>
      <c r="C18" s="30"/>
      <c r="D18" s="31"/>
      <c r="E18" s="54"/>
      <c r="F18" s="55"/>
      <c r="G18" s="56"/>
      <c r="H18" s="57"/>
    </row>
    <row r="19" spans="1:8" x14ac:dyDescent="0.25">
      <c r="A19" s="36" t="s">
        <v>24</v>
      </c>
      <c r="B19" s="37">
        <v>70.14</v>
      </c>
      <c r="C19" s="37">
        <v>0</v>
      </c>
      <c r="D19" s="38">
        <v>0</v>
      </c>
      <c r="E19" s="17"/>
      <c r="F19" s="39">
        <f>F16*F6*B19</f>
        <v>2418.7779</v>
      </c>
      <c r="G19" s="40">
        <f>F16*F6*C19</f>
        <v>0</v>
      </c>
      <c r="H19" s="41">
        <f>F16*F6*D19</f>
        <v>0</v>
      </c>
    </row>
    <row r="20" spans="1:8" x14ac:dyDescent="0.25">
      <c r="A20" s="36" t="s">
        <v>25</v>
      </c>
      <c r="B20" s="37">
        <v>0</v>
      </c>
      <c r="C20" s="37">
        <v>0</v>
      </c>
      <c r="D20" s="38">
        <v>0</v>
      </c>
      <c r="E20" s="17"/>
      <c r="F20" s="39">
        <f>F16*F6*B20</f>
        <v>0</v>
      </c>
      <c r="G20" s="40">
        <f>F16*F6*C20</f>
        <v>0</v>
      </c>
      <c r="H20" s="41">
        <f>F16*F6*D20</f>
        <v>0</v>
      </c>
    </row>
    <row r="21" spans="1:8" x14ac:dyDescent="0.25">
      <c r="A21" s="36" t="s">
        <v>22</v>
      </c>
      <c r="B21" s="42">
        <v>0</v>
      </c>
      <c r="C21" s="42">
        <f>SUM(C19:C20)</f>
        <v>0</v>
      </c>
      <c r="D21" s="43">
        <f>SUM(D19:D20)</f>
        <v>0</v>
      </c>
      <c r="E21" s="17"/>
      <c r="F21" s="44">
        <f>SUM(F19:F20)</f>
        <v>2418.7779</v>
      </c>
      <c r="G21" s="45">
        <f>SUM(G19:G20)</f>
        <v>0</v>
      </c>
      <c r="H21" s="46">
        <f>SUM(H19:H20)</f>
        <v>0</v>
      </c>
    </row>
    <row r="22" spans="1:8" x14ac:dyDescent="0.25">
      <c r="A22" s="36"/>
      <c r="B22" s="47"/>
      <c r="C22" s="47"/>
      <c r="D22" s="48"/>
      <c r="E22" s="17"/>
      <c r="F22" s="39"/>
      <c r="G22" s="40"/>
      <c r="H22" s="41"/>
    </row>
    <row r="23" spans="1:8" ht="15.75" thickBot="1" x14ac:dyDescent="0.3">
      <c r="A23" s="49" t="s">
        <v>23</v>
      </c>
      <c r="B23" s="84">
        <f>B21+C21+D21</f>
        <v>0</v>
      </c>
      <c r="C23" s="85"/>
      <c r="D23" s="86"/>
      <c r="E23" s="17"/>
      <c r="F23" s="80">
        <f>F21+G21+H21</f>
        <v>2418.7779</v>
      </c>
      <c r="G23" s="81"/>
      <c r="H23" s="82"/>
    </row>
    <row r="24" spans="1:8" x14ac:dyDescent="0.25">
      <c r="A24" s="58"/>
      <c r="B24" s="59"/>
      <c r="C24" s="59"/>
      <c r="D24" s="59"/>
      <c r="E24" s="17"/>
      <c r="F24" s="60"/>
      <c r="G24" s="60"/>
      <c r="H24" s="60"/>
    </row>
    <row r="26" spans="1:8" ht="15.75" thickBot="1" x14ac:dyDescent="0.3"/>
    <row r="27" spans="1:8" ht="15.75" thickBot="1" x14ac:dyDescent="0.3">
      <c r="E27" s="61"/>
      <c r="F27" s="62" t="s">
        <v>6</v>
      </c>
      <c r="G27" s="52" t="s">
        <v>18</v>
      </c>
      <c r="H27" s="53" t="s">
        <v>19</v>
      </c>
    </row>
    <row r="28" spans="1:8" x14ac:dyDescent="0.25">
      <c r="E28" s="63" t="s">
        <v>26</v>
      </c>
      <c r="F28" s="64">
        <f>SUM(F12,F21)</f>
        <v>2594.1795000000002</v>
      </c>
      <c r="G28" s="64">
        <f>SUM(G12,G21)</f>
        <v>0</v>
      </c>
      <c r="H28" s="65">
        <f>SUM(H12,H21)</f>
        <v>0</v>
      </c>
    </row>
    <row r="29" spans="1:8" ht="15.75" thickBot="1" x14ac:dyDescent="0.3">
      <c r="E29" s="66" t="s">
        <v>27</v>
      </c>
      <c r="F29" s="72">
        <f>SUM(F28:G28:H28)</f>
        <v>2594.1795000000002</v>
      </c>
      <c r="G29" s="73"/>
      <c r="H29" s="74"/>
    </row>
  </sheetData>
  <mergeCells count="8">
    <mergeCell ref="F29:H29"/>
    <mergeCell ref="A6:D6"/>
    <mergeCell ref="A7:D7"/>
    <mergeCell ref="B14:D14"/>
    <mergeCell ref="F14:H14"/>
    <mergeCell ref="A16:D16"/>
    <mergeCell ref="B23:D23"/>
    <mergeCell ref="F23:H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sadalījums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2017-02-13T15:50:16Z</dcterms:modified>
</cp:coreProperties>
</file>