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lietvedis/DocLogix/Attachments/Current/Salacgr%C4%ABvas novada p%C4%81rvalde  (95014)/1.3 (1846852)/1.3_96/Checked-Out/"/>
    </mc:Choice>
  </mc:AlternateContent>
  <bookViews>
    <workbookView xWindow="-120" yWindow="-120" windowWidth="29040" windowHeight="15840"/>
  </bookViews>
  <sheets>
    <sheet name="Maksa publicēšanai" sheetId="2" r:id="rId1"/>
  </sheets>
  <calcPr calcId="152511"/>
</workbook>
</file>

<file path=xl/calcChain.xml><?xml version="1.0" encoding="utf-8"?>
<calcChain xmlns="http://schemas.openxmlformats.org/spreadsheetml/2006/main">
  <c r="C15" i="2" l="1"/>
  <c r="C20" i="2" s="1"/>
  <c r="C22" i="2" s="1"/>
  <c r="C23" i="2" l="1"/>
</calcChain>
</file>

<file path=xl/sharedStrings.xml><?xml version="1.0" encoding="utf-8"?>
<sst xmlns="http://schemas.openxmlformats.org/spreadsheetml/2006/main" count="29" uniqueCount="29">
  <si>
    <t>PII "Vilnītis"</t>
  </si>
  <si>
    <t>Iestādes vadītājs</t>
  </si>
  <si>
    <t>Dace Vilemsone</t>
  </si>
  <si>
    <t>Izdevumi savstarpējo norēķinu aprēķiniem EUR</t>
  </si>
  <si>
    <t>Atalgojums, EUR</t>
  </si>
  <si>
    <t>Darba devēja valsts sociālās apdrošināšanas obligātās iemaksas, EUR</t>
  </si>
  <si>
    <t>Komandējumi un dienesta   braucieni, EUR</t>
  </si>
  <si>
    <t>Pakalpojumi, EUR</t>
  </si>
  <si>
    <t>Krājumi, materiāli, energoresursi, preces, EUR</t>
  </si>
  <si>
    <t>Grāmatas un žurnāli, EUR</t>
  </si>
  <si>
    <t>Ēdināšanas izdevumi, EUR</t>
  </si>
  <si>
    <t>Atlīdzība no mērķdotācijas EUR</t>
  </si>
  <si>
    <t>Izdevumi</t>
  </si>
  <si>
    <t>Summas par kurām mazina izdevumus</t>
  </si>
  <si>
    <t>Pārējās preces EUR</t>
  </si>
  <si>
    <t>Pārējie pakalpojumi EUR</t>
  </si>
  <si>
    <t>Izdevumi kopā EUR</t>
  </si>
  <si>
    <t>Pašvaldības pirmsskolas izglītības iestāžu  kopējais pamatlīdzekļu nolietojums EUR</t>
  </si>
  <si>
    <t>Pēc izpildes tāmēm (pamatojoties uz MK Nr.709 "Noteikumi par izmaksu noteikšanas metodiku un kārtību, kādā pašvaldība atbilstoši tās noteiktajām vidējām izmaksām sedz pirmsskolas izglītības programmas izmaksas privātai izglītības iestādei"") sagatavoja ekonomiste: I.Lazdiņa</t>
  </si>
  <si>
    <t xml:space="preserve">Salacgrīvas novada domes priekšsēdētājs </t>
  </si>
  <si>
    <t>Dagnis Straubergs</t>
  </si>
  <si>
    <t>Audzēkņu skaits no pusotra līdz četru gadu vecumam</t>
  </si>
  <si>
    <t>Audzēkņu skaits, kam nepieciešama obligātā sagatavošana pamatizglītības apguvei</t>
  </si>
  <si>
    <t>Valsts budžeta dotācija mācību līdzekļu iegādei</t>
  </si>
  <si>
    <t>Vidējās izmaksas vienam izglītojamam, kam nepieciešama obligātā sagatavošana pamatizglītības ieguvei EUR mēnesī</t>
  </si>
  <si>
    <t>Vidējās izmaksas vienam izglītojamam no pusotra gada līdz četru gadu vecumam EUR mēnesī</t>
  </si>
  <si>
    <t>Salacgrīvas novada pirmsskolas izglītības iestāžu 2018.gadā pēc naudas plūsmas uzskaitītie izdevumi un pirmsskolas izglītības iestāžu kopējais pamatlīdzekļu nolietojums</t>
  </si>
  <si>
    <t>Audzēkņu skaits 01.09.2018</t>
  </si>
  <si>
    <r>
      <rPr>
        <b/>
        <sz val="9"/>
        <rFont val="Times New Roman"/>
        <family val="1"/>
        <charset val="186"/>
      </rPr>
      <t xml:space="preserve">PIELIKUMS     </t>
    </r>
    <r>
      <rPr>
        <sz val="9"/>
        <rFont val="Times New Roman"/>
        <family val="1"/>
        <charset val="186"/>
      </rPr>
      <t xml:space="preserve">                                   Salacgrīvas novada domes                 27.02.2019.  lēmumam Nr.90                     (protokols Nr.2; 34.§)</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</si>
</sst>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86"/>
    </font>
    <font>
      <sz val="8"/>
      <name val="Arial"/>
      <family val="2"/>
      <charset val="186"/>
    </font>
    <font>
      <b/>
      <sz val="12"/>
      <name val="Arial"/>
      <family val="2"/>
      <charset val="186"/>
    </font>
    <font>
      <b/>
      <sz val="10"/>
      <name val="Arial"/>
      <family val="2"/>
      <charset val="186"/>
    </font>
    <font>
      <i/>
      <sz val="8"/>
      <name val="Arial"/>
      <family val="2"/>
      <charset val="186"/>
    </font>
    <font>
      <b/>
      <sz val="8"/>
      <name val="Arial"/>
      <family val="2"/>
      <charset val="186"/>
    </font>
    <font>
      <sz val="8"/>
      <name val="Arial"/>
      <family val="2"/>
      <charset val="186"/>
    </font>
    <font>
      <b/>
      <i/>
      <sz val="8"/>
      <name val="Arial"/>
      <family val="2"/>
      <charset val="186"/>
    </font>
    <font>
      <b/>
      <i/>
      <sz val="10"/>
      <name val="Arial"/>
      <family val="2"/>
      <charset val="186"/>
    </font>
    <font>
      <sz val="9"/>
      <name val="Times New Roman"/>
      <family val="1"/>
      <charset val="186"/>
    </font>
    <font>
      <b/>
      <sz val="9"/>
      <name val="Times New Roman"/>
      <family val="1"/>
      <charset val="186"/>
    </font>
    <font>
      <b/>
      <sz val="10"/>
      <color rgb="FFFF0000"/>
      <name val="Arial"/>
      <family val="2"/>
      <charset val="186"/>
    </font>
    <font>
      <b/>
      <sz val="8"/>
      <color rgb="FFFF0000"/>
      <name val="Arial"/>
      <family val="2"/>
      <charset val="186"/>
    </font>
  </fonts>
  <fills count="5">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0" fillId="0" borderId="0" xfId="0" applyBorder="1"/>
    <xf numFmtId="0" fontId="3" fillId="0" borderId="0" xfId="0" applyFont="1"/>
    <xf numFmtId="0" fontId="4" fillId="0" borderId="1" xfId="0" applyFont="1" applyBorder="1" applyAlignment="1">
      <alignment horizontal="right"/>
    </xf>
    <xf numFmtId="0" fontId="0" fillId="0" borderId="1" xfId="0" applyBorder="1"/>
    <xf numFmtId="1" fontId="0" fillId="0" borderId="0" xfId="0" applyNumberFormat="1"/>
    <xf numFmtId="0" fontId="5" fillId="0" borderId="1" xfId="0" applyFont="1" applyBorder="1" applyAlignment="1">
      <alignment horizontal="right"/>
    </xf>
    <xf numFmtId="0" fontId="6" fillId="0" borderId="0" xfId="0" applyFont="1"/>
    <xf numFmtId="0" fontId="5" fillId="0" borderId="0" xfId="0" applyFont="1"/>
    <xf numFmtId="0" fontId="4" fillId="0" borderId="1" xfId="0" applyFont="1" applyBorder="1" applyAlignment="1">
      <alignment horizontal="right" wrapText="1"/>
    </xf>
    <xf numFmtId="0" fontId="2" fillId="0" borderId="0" xfId="0" applyFont="1" applyBorder="1"/>
    <xf numFmtId="0" fontId="5" fillId="2" borderId="1" xfId="0" applyFont="1" applyFill="1" applyBorder="1" applyAlignment="1">
      <alignment horizontal="left"/>
    </xf>
    <xf numFmtId="0" fontId="5" fillId="2" borderId="1" xfId="0" applyFont="1" applyFill="1" applyBorder="1" applyAlignment="1">
      <alignment horizontal="right"/>
    </xf>
    <xf numFmtId="0" fontId="7" fillId="0" borderId="1" xfId="0" applyFont="1" applyBorder="1" applyAlignment="1">
      <alignment horizontal="right"/>
    </xf>
    <xf numFmtId="0" fontId="5" fillId="3" borderId="1" xfId="0" applyFont="1" applyFill="1" applyBorder="1" applyAlignment="1">
      <alignment horizontal="left"/>
    </xf>
    <xf numFmtId="0" fontId="1" fillId="0" borderId="1" xfId="0" applyFont="1" applyBorder="1" applyAlignment="1">
      <alignment horizontal="right" wrapText="1"/>
    </xf>
    <xf numFmtId="0" fontId="1" fillId="3" borderId="1" xfId="0" applyFont="1" applyFill="1" applyBorder="1" applyAlignment="1">
      <alignment horizontal="right"/>
    </xf>
    <xf numFmtId="0" fontId="11" fillId="3" borderId="1" xfId="0" applyFont="1" applyFill="1" applyBorder="1" applyAlignment="1">
      <alignment horizontal="right"/>
    </xf>
    <xf numFmtId="2" fontId="0" fillId="0" borderId="0" xfId="0" applyNumberFormat="1" applyBorder="1" applyAlignment="1">
      <alignment horizontal="center"/>
    </xf>
    <xf numFmtId="0" fontId="5" fillId="0" borderId="2"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left"/>
    </xf>
    <xf numFmtId="0" fontId="5" fillId="3" borderId="1" xfId="0" applyFont="1" applyFill="1" applyBorder="1" applyAlignment="1">
      <alignment horizontal="right"/>
    </xf>
    <xf numFmtId="0" fontId="5" fillId="0" borderId="1" xfId="0" applyFont="1" applyBorder="1"/>
    <xf numFmtId="0" fontId="11" fillId="0" borderId="0" xfId="0" applyFont="1"/>
    <xf numFmtId="0" fontId="3" fillId="4" borderId="1" xfId="0" applyFont="1" applyFill="1" applyBorder="1" applyAlignment="1">
      <alignment horizontal="center"/>
    </xf>
    <xf numFmtId="0" fontId="3" fillId="4" borderId="1" xfId="0" applyFont="1" applyFill="1" applyBorder="1"/>
    <xf numFmtId="0" fontId="8" fillId="3" borderId="1" xfId="0" applyFont="1" applyFill="1" applyBorder="1" applyAlignment="1">
      <alignment horizontal="right" wrapText="1"/>
    </xf>
    <xf numFmtId="0" fontId="9" fillId="0" borderId="0" xfId="0" applyFont="1" applyBorder="1" applyAlignment="1">
      <alignment horizontal="right" wrapText="1"/>
    </xf>
    <xf numFmtId="0" fontId="9" fillId="0" borderId="0" xfId="0" applyFont="1" applyBorder="1" applyAlignment="1">
      <alignment wrapText="1"/>
    </xf>
    <xf numFmtId="0" fontId="5" fillId="0" borderId="1" xfId="0" applyFont="1" applyBorder="1" applyAlignment="1">
      <alignment wrapText="1"/>
    </xf>
    <xf numFmtId="0" fontId="8" fillId="4" borderId="1" xfId="0" applyFont="1" applyFill="1" applyBorder="1" applyAlignment="1">
      <alignment horizontal="left" wrapText="1"/>
    </xf>
    <xf numFmtId="0" fontId="5" fillId="0" borderId="1" xfId="0" applyFont="1" applyBorder="1" applyAlignment="1">
      <alignment horizontal="center" vertical="center"/>
    </xf>
    <xf numFmtId="0" fontId="7" fillId="3" borderId="1" xfId="0" applyFont="1" applyFill="1" applyBorder="1" applyAlignment="1">
      <alignment horizontal="right"/>
    </xf>
    <xf numFmtId="0" fontId="12" fillId="3" borderId="1" xfId="0" applyFont="1" applyFill="1" applyBorder="1" applyAlignment="1">
      <alignment horizontal="right"/>
    </xf>
    <xf numFmtId="2" fontId="3" fillId="0" borderId="1" xfId="0" applyNumberFormat="1" applyFont="1" applyBorder="1" applyAlignment="1">
      <alignment horizontal="center" vertical="center"/>
    </xf>
    <xf numFmtId="2" fontId="3" fillId="0" borderId="0" xfId="0" applyNumberFormat="1" applyFont="1" applyBorder="1" applyAlignment="1">
      <alignment horizontal="center" vertical="center"/>
    </xf>
    <xf numFmtId="1" fontId="1" fillId="0" borderId="1" xfId="0" applyNumberFormat="1" applyFont="1" applyBorder="1" applyAlignment="1">
      <alignment horizontal="center"/>
    </xf>
    <xf numFmtId="1" fontId="5"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1" fontId="5" fillId="2" borderId="1" xfId="0" applyNumberFormat="1" applyFont="1" applyFill="1" applyBorder="1" applyAlignment="1">
      <alignment horizontal="center"/>
    </xf>
    <xf numFmtId="0" fontId="1" fillId="0" borderId="0" xfId="0" applyFont="1" applyBorder="1" applyAlignment="1">
      <alignment horizontal="left" wrapText="1"/>
    </xf>
    <xf numFmtId="0" fontId="3" fillId="0" borderId="0" xfId="0" applyFont="1" applyBorder="1" applyAlignment="1">
      <alignment horizontal="center" wrapText="1"/>
    </xf>
  </cellXfs>
  <cellStyles count="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6"/>
  <sheetViews>
    <sheetView tabSelected="1" zoomScale="115" zoomScaleNormal="115" workbookViewId="0">
      <selection activeCell="E6" sqref="E6"/>
    </sheetView>
  </sheetViews>
  <sheetFormatPr defaultRowHeight="12.75" x14ac:dyDescent="0.2"/>
  <cols>
    <col min="1" max="1" width="86.85546875" style="4" customWidth="1"/>
    <col min="2" max="2" width="8.85546875" style="4" customWidth="1"/>
    <col min="3" max="3" width="26.85546875" style="4" customWidth="1"/>
    <col min="4" max="4" width="11" customWidth="1"/>
  </cols>
  <sheetData>
    <row r="1" spans="1:4" ht="48" customHeight="1" x14ac:dyDescent="0.2">
      <c r="A1" s="1"/>
      <c r="B1" s="1"/>
      <c r="C1" s="28" t="s">
        <v>28</v>
      </c>
      <c r="D1" s="29"/>
    </row>
    <row r="2" spans="1:4" s="2" customFormat="1" ht="27.75" customHeight="1" x14ac:dyDescent="0.2">
      <c r="A2" s="42" t="s">
        <v>26</v>
      </c>
      <c r="B2" s="42"/>
      <c r="C2" s="42"/>
      <c r="D2"/>
    </row>
    <row r="3" spans="1:4" s="2" customFormat="1" ht="25.5" customHeight="1" x14ac:dyDescent="0.25">
      <c r="A3" s="10"/>
      <c r="B3" s="10"/>
      <c r="C3" s="19" t="s">
        <v>0</v>
      </c>
      <c r="D3" s="24"/>
    </row>
    <row r="4" spans="1:4" s="2" customFormat="1" x14ac:dyDescent="0.2">
      <c r="A4" s="21" t="s">
        <v>1</v>
      </c>
      <c r="B4" s="20"/>
      <c r="C4" s="20" t="s">
        <v>2</v>
      </c>
      <c r="D4"/>
    </row>
    <row r="5" spans="1:4" s="2" customFormat="1" x14ac:dyDescent="0.2">
      <c r="A5" s="23" t="s">
        <v>27</v>
      </c>
      <c r="B5" s="23"/>
      <c r="C5" s="20">
        <v>165</v>
      </c>
    </row>
    <row r="6" spans="1:4" s="2" customFormat="1" ht="10.5" customHeight="1" x14ac:dyDescent="0.2">
      <c r="A6" s="23" t="s">
        <v>21</v>
      </c>
      <c r="B6" s="23"/>
      <c r="C6" s="32">
        <v>94</v>
      </c>
    </row>
    <row r="7" spans="1:4" s="2" customFormat="1" x14ac:dyDescent="0.2">
      <c r="A7" s="30" t="s">
        <v>22</v>
      </c>
      <c r="B7" s="23"/>
      <c r="C7" s="32">
        <v>71</v>
      </c>
    </row>
    <row r="8" spans="1:4" ht="12" customHeight="1" x14ac:dyDescent="0.2">
      <c r="A8" s="25" t="s">
        <v>12</v>
      </c>
      <c r="B8" s="26"/>
      <c r="C8" s="26"/>
      <c r="D8" s="5"/>
    </row>
    <row r="9" spans="1:4" s="7" customFormat="1" ht="11.25" x14ac:dyDescent="0.2">
      <c r="A9" s="15" t="s">
        <v>4</v>
      </c>
      <c r="B9" s="6">
        <v>1100</v>
      </c>
      <c r="C9" s="37">
        <v>189443</v>
      </c>
    </row>
    <row r="10" spans="1:4" s="7" customFormat="1" ht="11.25" x14ac:dyDescent="0.2">
      <c r="A10" s="15" t="s">
        <v>5</v>
      </c>
      <c r="B10" s="6">
        <v>1200</v>
      </c>
      <c r="C10" s="37">
        <v>57091</v>
      </c>
    </row>
    <row r="11" spans="1:4" s="7" customFormat="1" ht="11.25" x14ac:dyDescent="0.2">
      <c r="A11" s="9" t="s">
        <v>6</v>
      </c>
      <c r="B11" s="13">
        <v>2100</v>
      </c>
      <c r="C11" s="37">
        <v>0</v>
      </c>
    </row>
    <row r="12" spans="1:4" s="7" customFormat="1" ht="11.25" x14ac:dyDescent="0.2">
      <c r="A12" s="9" t="s">
        <v>7</v>
      </c>
      <c r="B12" s="13">
        <v>2200</v>
      </c>
      <c r="C12" s="37">
        <v>113429</v>
      </c>
    </row>
    <row r="13" spans="1:4" s="7" customFormat="1" ht="11.25" x14ac:dyDescent="0.2">
      <c r="A13" s="9" t="s">
        <v>8</v>
      </c>
      <c r="B13" s="13">
        <v>2300</v>
      </c>
      <c r="C13" s="37">
        <v>63868</v>
      </c>
    </row>
    <row r="14" spans="1:4" s="7" customFormat="1" ht="11.25" x14ac:dyDescent="0.2">
      <c r="A14" s="9" t="s">
        <v>9</v>
      </c>
      <c r="B14" s="13">
        <v>2400</v>
      </c>
      <c r="C14" s="37">
        <v>0</v>
      </c>
    </row>
    <row r="15" spans="1:4" s="8" customFormat="1" ht="12" customHeight="1" x14ac:dyDescent="0.2">
      <c r="A15" s="14" t="s">
        <v>16</v>
      </c>
      <c r="B15" s="16"/>
      <c r="C15" s="38">
        <f>SUM(C9:C14)</f>
        <v>423831</v>
      </c>
    </row>
    <row r="16" spans="1:4" s="8" customFormat="1" ht="12" customHeight="1" x14ac:dyDescent="0.2">
      <c r="A16" s="22" t="s">
        <v>13</v>
      </c>
      <c r="B16" s="16"/>
      <c r="C16" s="38"/>
    </row>
    <row r="17" spans="1:4" s="8" customFormat="1" ht="12" customHeight="1" x14ac:dyDescent="0.2">
      <c r="A17" s="3" t="s">
        <v>15</v>
      </c>
      <c r="B17" s="3">
        <v>2270</v>
      </c>
      <c r="C17" s="37">
        <v>0</v>
      </c>
    </row>
    <row r="18" spans="1:4" s="8" customFormat="1" ht="12" customHeight="1" x14ac:dyDescent="0.2">
      <c r="A18" s="3" t="s">
        <v>10</v>
      </c>
      <c r="B18" s="3">
        <v>2363</v>
      </c>
      <c r="C18" s="37">
        <v>45051</v>
      </c>
    </row>
    <row r="19" spans="1:4" s="8" customFormat="1" ht="12" customHeight="1" x14ac:dyDescent="0.2">
      <c r="A19" s="3" t="s">
        <v>14</v>
      </c>
      <c r="B19" s="3">
        <v>2390</v>
      </c>
      <c r="C19" s="37">
        <v>0</v>
      </c>
    </row>
    <row r="20" spans="1:4" s="8" customFormat="1" ht="12" customHeight="1" x14ac:dyDescent="0.2">
      <c r="A20" s="33" t="s">
        <v>3</v>
      </c>
      <c r="B20" s="34"/>
      <c r="C20" s="38">
        <f>C15-SUM(C17:C19)</f>
        <v>378780</v>
      </c>
    </row>
    <row r="21" spans="1:4" s="8" customFormat="1" x14ac:dyDescent="0.2">
      <c r="A21" s="27" t="s">
        <v>17</v>
      </c>
      <c r="B21" s="17"/>
      <c r="C21" s="39">
        <v>17080.75</v>
      </c>
    </row>
    <row r="22" spans="1:4" s="8" customFormat="1" ht="16.5" customHeight="1" x14ac:dyDescent="0.2">
      <c r="A22" s="31" t="s">
        <v>25</v>
      </c>
      <c r="B22" s="3"/>
      <c r="C22" s="35">
        <f>(C20+C21+C24+C25)/(12*C5)</f>
        <v>238.74078282828282</v>
      </c>
      <c r="D22" s="36"/>
    </row>
    <row r="23" spans="1:4" s="8" customFormat="1" ht="27" customHeight="1" x14ac:dyDescent="0.2">
      <c r="A23" s="31" t="s">
        <v>24</v>
      </c>
      <c r="B23" s="3"/>
      <c r="C23" s="35">
        <f>((C20+C21+C24+C25)*(C7/C5)-(C24+C25))/(12*C7)</f>
        <v>148.54594714753165</v>
      </c>
      <c r="D23" s="36"/>
    </row>
    <row r="24" spans="1:4" s="8" customFormat="1" ht="12" customHeight="1" x14ac:dyDescent="0.2">
      <c r="A24" s="11" t="s">
        <v>11</v>
      </c>
      <c r="B24" s="12"/>
      <c r="C24" s="40">
        <v>75330</v>
      </c>
    </row>
    <row r="25" spans="1:4" s="8" customFormat="1" ht="12" customHeight="1" x14ac:dyDescent="0.2">
      <c r="A25" s="11" t="s">
        <v>23</v>
      </c>
      <c r="B25" s="12"/>
      <c r="C25" s="40">
        <v>1516</v>
      </c>
    </row>
    <row r="26" spans="1:4" s="1" customFormat="1" ht="25.5" customHeight="1" x14ac:dyDescent="0.2">
      <c r="A26" s="41" t="s">
        <v>18</v>
      </c>
      <c r="B26" s="41"/>
      <c r="C26" s="41"/>
    </row>
    <row r="27" spans="1:4" s="1" customFormat="1" x14ac:dyDescent="0.2"/>
    <row r="28" spans="1:4" s="1" customFormat="1" x14ac:dyDescent="0.2">
      <c r="A28" s="1" t="s">
        <v>19</v>
      </c>
      <c r="C28" s="1" t="s">
        <v>20</v>
      </c>
    </row>
    <row r="29" spans="1:4" s="1" customFormat="1" x14ac:dyDescent="0.2"/>
    <row r="30" spans="1:4" s="1" customFormat="1" x14ac:dyDescent="0.2"/>
    <row r="31" spans="1:4" s="1" customFormat="1" x14ac:dyDescent="0.2"/>
    <row r="32" spans="1:4" s="1" customFormat="1" x14ac:dyDescent="0.2">
      <c r="C32" s="18"/>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sheetData>
  <mergeCells count="2">
    <mergeCell ref="A26:C26"/>
    <mergeCell ref="A2:C2"/>
  </mergeCells>
  <pageMargins left="0.74803149606299213" right="0.74803149606299213"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Maksa publicēšanai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InaraL</dc:creator>
  <cp:lastModifiedBy>Inita Hartmane</cp:lastModifiedBy>
  <cp:lastPrinted>2019-02-06T14:10:28Z</cp:lastPrinted>
  <dcterms:created xsi:type="dcterms:W3CDTF">2009-08-27T11:14:13Z</dcterms:created>
  <dcterms:modified xsi:type="dcterms:W3CDTF">2019-02-28T14:21:04Z</dcterms:modified>
</cp:coreProperties>
</file>