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0185" windowHeight="8475" tabRatio="963" activeTab="13"/>
  </bookViews>
  <sheets>
    <sheet name="KOPT" sheetId="1" r:id="rId1"/>
    <sheet name="1" sheetId="2" r:id="rId2"/>
    <sheet name="AR" sheetId="3" r:id="rId3"/>
    <sheet name="BK" sheetId="4" r:id="rId4"/>
    <sheet name="2" sheetId="5" r:id="rId5"/>
    <sheet name="U1" sheetId="6" r:id="rId6"/>
    <sheet name="U2" sheetId="7" r:id="rId7"/>
    <sheet name="U3" sheetId="8" r:id="rId8"/>
    <sheet name="U4" sheetId="9" r:id="rId9"/>
    <sheet name="U5" sheetId="10" r:id="rId10"/>
    <sheet name="3" sheetId="11" r:id="rId11"/>
    <sheet name="K1" sheetId="12" r:id="rId12"/>
    <sheet name="K2" sheetId="13" r:id="rId13"/>
    <sheet name="K3" sheetId="14" r:id="rId14"/>
    <sheet name="4" sheetId="15" r:id="rId15"/>
    <sheet name="ELkss" sheetId="16" r:id="rId16"/>
  </sheets>
  <definedNames>
    <definedName name="_xlnm.Print_Area" localSheetId="1">'1'!$A$1:$I$28</definedName>
    <definedName name="_xlnm.Print_Area" localSheetId="10">'3'!$A$1:$I$30</definedName>
    <definedName name="_xlnm.Print_Area" localSheetId="14">'4'!$A$1:$I$28</definedName>
    <definedName name="_xlnm.Print_Area" localSheetId="2">'AR'!$A$1:$O$29</definedName>
    <definedName name="_xlnm.Print_Area" localSheetId="3">'BK'!$A$1:$O$82</definedName>
    <definedName name="_xlnm.Print_Area" localSheetId="15">'ELkss'!$A$1:$O$87</definedName>
    <definedName name="_xlnm.Print_Area" localSheetId="11">'K1'!$A$1:$O$59</definedName>
    <definedName name="_xlnm.Print_Area" localSheetId="12">'K2'!$A$1:$O$63</definedName>
    <definedName name="_xlnm.Print_Area" localSheetId="13">'K3'!$A$1:$O$91</definedName>
    <definedName name="_xlnm.Print_Area" localSheetId="0">'KOPT'!$A$1:$D$32</definedName>
    <definedName name="_xlnm.Print_Titles" localSheetId="1">'1'!$9:$12</definedName>
    <definedName name="_xlnm.Print_Titles" localSheetId="10">'3'!$9:$12</definedName>
    <definedName name="_xlnm.Print_Titles" localSheetId="14">'4'!$9:$12</definedName>
    <definedName name="_xlnm.Print_Titles" localSheetId="2">'AR'!$8:$10</definedName>
    <definedName name="_xlnm.Print_Titles" localSheetId="3">'BK'!$8:$10</definedName>
    <definedName name="_xlnm.Print_Titles" localSheetId="15">'ELkss'!$8:$10</definedName>
    <definedName name="_xlnm.Print_Titles" localSheetId="11">'K1'!$8:$10</definedName>
    <definedName name="_xlnm.Print_Titles" localSheetId="12">'K2'!$8:$9</definedName>
    <definedName name="_xlnm.Print_Titles" localSheetId="13">'K3'!$8:$10</definedName>
    <definedName name="_xlnm.Print_Titles" localSheetId="0">'KOPT'!$8:$11</definedName>
  </definedNames>
  <calcPr fullCalcOnLoad="1"/>
</workbook>
</file>

<file path=xl/sharedStrings.xml><?xml version="1.0" encoding="utf-8"?>
<sst xmlns="http://schemas.openxmlformats.org/spreadsheetml/2006/main" count="2246" uniqueCount="615">
  <si>
    <t>Esoša artēziskā urbuma tamponēšana (filtra un apvalkcauruļu apakšējās daļas aizpildīšana ar dezinficētu smilts-grants maisījumu; virs filtra daļas cementa tilta izveidošana; urbuma stobra aizpildīšana ar smagu māla šķīdumu; atlikušā urbuma daļas līdz zeme</t>
  </si>
  <si>
    <t>Dzelzsbetona grodu aka DN1000 ar pamatni, ar pārseguma plātni, ar gropēm no saliek. dz./bet. elem.; ar peldošu akas lūku un vāku 40t, ar atbilstoša diametra, augstuma un leņķa pievienojumiem, ar tērauda atsitienplāksni; H = 1,00 - 1,50 m, (spiediena dzēša</t>
  </si>
  <si>
    <t>Rūpnieciski izgatavotas stiklšķiedras korpusa sūkņu stacijas tvertnes montāža ar korpusu Ø1250, H=2.82m, montāža</t>
  </si>
  <si>
    <t>Apsaistes cauruļvadu DN50 montāža (vertikālais posms)</t>
  </si>
  <si>
    <t>Elektriskā radiatora 2,5 kW montāža</t>
  </si>
  <si>
    <t>1.1</t>
  </si>
  <si>
    <t>Bezspiediena filtra sistēmas montāža:</t>
  </si>
  <si>
    <t>1.2</t>
  </si>
  <si>
    <t>1.3</t>
  </si>
  <si>
    <t>1.4</t>
  </si>
  <si>
    <t>1.5</t>
  </si>
  <si>
    <t>1.6</t>
  </si>
  <si>
    <t>1.7</t>
  </si>
  <si>
    <t>1.8</t>
  </si>
  <si>
    <t>1.9</t>
  </si>
  <si>
    <t>1.10</t>
  </si>
  <si>
    <t>Ūdens uzskaites mezgla DN50 (elektroniskais ūdens mērītājs) ar apvadlīniju, dubļu ķērāju, aizbīdņiem, pretvārstiem utt. montāža</t>
  </si>
  <si>
    <t>Lodveida ventiļa DN100 montāža</t>
  </si>
  <si>
    <t>Noslēgarmatūras, veidgabalu, cauruļvadu un citu palīgmateriālu montāža</t>
  </si>
  <si>
    <t>Spiediena devēja montāža</t>
  </si>
  <si>
    <t>Tīra ūdens rezervuārs (V=1500l) montāža</t>
  </si>
  <si>
    <t>II. pacēluma sūkņu stacijas(Q=11 m3/st, H=40 m) ar automātiku, Grundfos Hydro MPC-E2 CRIE10-50, montāža</t>
  </si>
  <si>
    <t>Frekvences pārveidotājs II. pacēluma sūkņu stacijas vadībai, montāža</t>
  </si>
  <si>
    <t>Hidrofora (V=12l) ar spiediena releju montāža</t>
  </si>
  <si>
    <t>1.11</t>
  </si>
  <si>
    <r>
      <t xml:space="preserve">Aizsargcaurules ("Konduktors") </t>
    </r>
    <r>
      <rPr>
        <sz val="10"/>
        <rFont val="UniversalMath1 BT"/>
        <family val="1"/>
      </rPr>
      <t>&amp;</t>
    </r>
    <r>
      <rPr>
        <sz val="10"/>
        <rFont val="Arial"/>
        <family val="2"/>
      </rPr>
      <t>300 montāža</t>
    </r>
  </si>
  <si>
    <r>
      <t xml:space="preserve">Apvalkcaurules </t>
    </r>
    <r>
      <rPr>
        <sz val="10"/>
        <rFont val="UniversalMath1 BT"/>
        <family val="1"/>
      </rPr>
      <t>&amp;</t>
    </r>
    <r>
      <rPr>
        <sz val="10"/>
        <rFont val="Arial"/>
        <family val="2"/>
      </rPr>
      <t>250 montāža</t>
    </r>
  </si>
  <si>
    <r>
      <t>Dziļurbuma sūkņa ar automātisku vadības bloku; ražība 3.5 l/s, min. spiešanas augstums H</t>
    </r>
    <r>
      <rPr>
        <vertAlign val="subscript"/>
        <sz val="10"/>
        <rFont val="Arial"/>
        <family val="2"/>
      </rPr>
      <t xml:space="preserve">min </t>
    </r>
    <r>
      <rPr>
        <sz val="10"/>
        <rFont val="Arial"/>
        <family val="2"/>
      </rPr>
      <t>~ 40,00 m (Grundfos SP 14A-10 vai analogs) montāža</t>
    </r>
  </si>
  <si>
    <r>
      <t>Dziļurbuma sūkņis; ražība 3.5 l/s, min. spiešanas augstums H</t>
    </r>
    <r>
      <rPr>
        <vertAlign val="subscript"/>
        <sz val="10"/>
        <rFont val="Arial"/>
        <family val="2"/>
      </rPr>
      <t xml:space="preserve">min </t>
    </r>
    <r>
      <rPr>
        <sz val="10"/>
        <rFont val="Arial"/>
        <family val="2"/>
      </rPr>
      <t>~ 40,00 m (Grundfos SP 14A-10 vai analogs)</t>
    </r>
  </si>
  <si>
    <t>kpl.</t>
  </si>
  <si>
    <t>PE pārejas Ø110/63 mm montāža</t>
  </si>
  <si>
    <t>Elektroapgādes pēcuzskaites tīkli</t>
  </si>
  <si>
    <t>Pirmsuzskaites tīklu materiālu un darba apjomus pieņemt atbilstoši A/S Sadales tīkls Ziemeļu reģiona tehniskajiem noteikumiem Nr. 115192133</t>
  </si>
  <si>
    <t>Pirmsuzskaites tīklu materiālu un darba apjomus pieņemt atbilstoši A/S Sadales tīkls Ziemeļu reģiona tehniskajiem noteikumiem Nr. 115195130</t>
  </si>
  <si>
    <t>KSS-1 elektroapgādes pirmsuzskaites tīkli</t>
  </si>
  <si>
    <t>ŪAS elektroapgādes pirmsuzskaites tīkli</t>
  </si>
  <si>
    <r>
      <t>Kontaktmetināma līkuma 5-30</t>
    </r>
    <r>
      <rPr>
        <sz val="10"/>
        <rFont val="Arial"/>
        <family val="2"/>
      </rPr>
      <t>° (pagrieziens 12°)</t>
    </r>
    <r>
      <rPr>
        <sz val="10"/>
        <rFont val="Arial"/>
        <family val="2"/>
      </rPr>
      <t xml:space="preserve">, </t>
    </r>
    <r>
      <rPr>
        <sz val="10"/>
        <rFont val="UniversalMath1 BT"/>
        <family val="1"/>
      </rPr>
      <t>&amp;</t>
    </r>
    <r>
      <rPr>
        <sz val="10"/>
        <rFont val="Arial"/>
        <family val="2"/>
      </rPr>
      <t>110 montāža</t>
    </r>
  </si>
  <si>
    <r>
      <t>Kontaktmetināma līkuma 5-30</t>
    </r>
    <r>
      <rPr>
        <sz val="10"/>
        <rFont val="Arial"/>
        <family val="2"/>
      </rPr>
      <t>° (pagrieziens 15°)</t>
    </r>
    <r>
      <rPr>
        <sz val="10"/>
        <rFont val="Arial"/>
        <family val="2"/>
      </rPr>
      <t xml:space="preserve">, </t>
    </r>
    <r>
      <rPr>
        <sz val="10"/>
        <rFont val="UniversalMath1 BT"/>
        <family val="1"/>
      </rPr>
      <t>&amp;</t>
    </r>
    <r>
      <rPr>
        <sz val="10"/>
        <rFont val="Arial"/>
        <family val="2"/>
      </rPr>
      <t>110 montāža</t>
    </r>
  </si>
  <si>
    <r>
      <t>Kontaktmetināma līkuma 31-60</t>
    </r>
    <r>
      <rPr>
        <sz val="10"/>
        <rFont val="Arial"/>
        <family val="2"/>
      </rPr>
      <t>° (pagrieziens 34°)</t>
    </r>
    <r>
      <rPr>
        <sz val="10"/>
        <rFont val="Arial"/>
        <family val="2"/>
      </rPr>
      <t xml:space="preserve">, </t>
    </r>
    <r>
      <rPr>
        <sz val="10"/>
        <rFont val="UniversalMath1 BT"/>
        <family val="1"/>
      </rPr>
      <t>&amp;</t>
    </r>
    <r>
      <rPr>
        <sz val="10"/>
        <rFont val="Arial"/>
        <family val="2"/>
      </rPr>
      <t>110 montāža</t>
    </r>
  </si>
  <si>
    <r>
      <t>Kontaktmetināma līkuma 5-30</t>
    </r>
    <r>
      <rPr>
        <sz val="10"/>
        <rFont val="Arial"/>
        <family val="2"/>
      </rPr>
      <t>° (pagrieziens 25°)</t>
    </r>
    <r>
      <rPr>
        <sz val="10"/>
        <rFont val="Arial"/>
        <family val="2"/>
      </rPr>
      <t xml:space="preserve">, </t>
    </r>
    <r>
      <rPr>
        <sz val="10"/>
        <rFont val="Arial"/>
        <family val="2"/>
      </rPr>
      <t>Ø</t>
    </r>
    <r>
      <rPr>
        <sz val="10"/>
        <rFont val="Arial"/>
        <family val="2"/>
      </rPr>
      <t>63 montāža</t>
    </r>
  </si>
  <si>
    <r>
      <t xml:space="preserve">Elektrometināmā līkuma </t>
    </r>
    <r>
      <rPr>
        <sz val="10"/>
        <rFont val="Arial"/>
        <family val="2"/>
      </rPr>
      <t>Ø110</t>
    </r>
    <r>
      <rPr>
        <sz val="10"/>
        <rFont val="Arial"/>
        <family val="2"/>
      </rPr>
      <t xml:space="preserve"> 45º, ar skrūvēm, blīvēm montāža</t>
    </r>
  </si>
  <si>
    <r>
      <t>Kaļamā ķeta atloku trejgabala DN 100/50 90</t>
    </r>
    <r>
      <rPr>
        <sz val="10"/>
        <rFont val="Arial"/>
        <family val="2"/>
      </rPr>
      <t>º, ar skrūvēm, blīvēm montāža</t>
    </r>
  </si>
  <si>
    <r>
      <t>Kaļamā ķeta atloku trejgabala DN 100/100 90</t>
    </r>
    <r>
      <rPr>
        <sz val="10"/>
        <rFont val="Arial"/>
        <family val="2"/>
      </rPr>
      <t>º, ar skrūvēm, blīvēm montāža</t>
    </r>
  </si>
  <si>
    <r>
      <t>m</t>
    </r>
    <r>
      <rPr>
        <sz val="10"/>
        <rFont val="Arial"/>
        <family val="2"/>
      </rPr>
      <t>³</t>
    </r>
  </si>
  <si>
    <r>
      <t xml:space="preserve">Elektrometināmo sedlu </t>
    </r>
    <r>
      <rPr>
        <sz val="10"/>
        <rFont val="Arial"/>
        <family val="2"/>
      </rPr>
      <t>Ø110</t>
    </r>
    <r>
      <rPr>
        <sz val="10"/>
        <rFont val="Arial"/>
        <family val="2"/>
      </rPr>
      <t>/32 caurulei montāža</t>
    </r>
  </si>
  <si>
    <r>
      <t xml:space="preserve">PEH elektrometināmās dubultuzmavas </t>
    </r>
    <r>
      <rPr>
        <sz val="10"/>
        <rFont val="Arial"/>
        <family val="2"/>
      </rPr>
      <t>Ø</t>
    </r>
    <r>
      <rPr>
        <sz val="10"/>
        <rFont val="Arial"/>
        <family val="2"/>
      </rPr>
      <t>32 mezgliem montāža</t>
    </r>
  </si>
  <si>
    <r>
      <t xml:space="preserve">Pazemes tipa ISO uzmavu aizbīdņa PE </t>
    </r>
    <r>
      <rPr>
        <sz val="10"/>
        <rFont val="Arial"/>
        <family val="2"/>
      </rPr>
      <t>Ø</t>
    </r>
    <r>
      <rPr>
        <sz val="10"/>
        <rFont val="Arial"/>
        <family val="2"/>
      </rPr>
      <t>32 caurulei (komplektā ar teleskopisko kāta pagarinātāju un peldošo kapi 40 t) montāža</t>
    </r>
  </si>
  <si>
    <r>
      <t xml:space="preserve">ISO universālā savienojuma </t>
    </r>
    <r>
      <rPr>
        <sz val="10"/>
        <rFont val="Arial"/>
        <family val="2"/>
      </rPr>
      <t>Ø32</t>
    </r>
    <r>
      <rPr>
        <sz val="10"/>
        <rFont val="Arial"/>
        <family val="2"/>
      </rPr>
      <t>/d32 montāža</t>
    </r>
  </si>
  <si>
    <r>
      <t xml:space="preserve">Elektrometināmās dubultuzmavas </t>
    </r>
    <r>
      <rPr>
        <sz val="10"/>
        <rFont val="Arial"/>
        <family val="2"/>
      </rPr>
      <t>Ø</t>
    </r>
    <r>
      <rPr>
        <sz val="10"/>
        <rFont val="Arial"/>
        <family val="2"/>
      </rPr>
      <t>110 cauruļvadu taisno posmu savienošanai montāža</t>
    </r>
  </si>
  <si>
    <r>
      <t>Kontaktmetināma līkuma 5-30</t>
    </r>
    <r>
      <rPr>
        <sz val="10"/>
        <rFont val="Arial"/>
        <family val="2"/>
      </rPr>
      <t>° (pagrieziens 16°)</t>
    </r>
    <r>
      <rPr>
        <sz val="10"/>
        <rFont val="Arial"/>
        <family val="2"/>
      </rPr>
      <t xml:space="preserve">, </t>
    </r>
    <r>
      <rPr>
        <sz val="10"/>
        <rFont val="UniversalMath1 BT"/>
        <family val="1"/>
      </rPr>
      <t>&amp;</t>
    </r>
    <r>
      <rPr>
        <sz val="10"/>
        <rFont val="Arial"/>
        <family val="2"/>
      </rPr>
      <t>110 montāža</t>
    </r>
  </si>
  <si>
    <r>
      <t>Kontaktmetināma līkuma 5-30</t>
    </r>
    <r>
      <rPr>
        <sz val="10"/>
        <rFont val="Arial"/>
        <family val="2"/>
      </rPr>
      <t>° (pagrieziens 26°)</t>
    </r>
    <r>
      <rPr>
        <sz val="10"/>
        <rFont val="Arial"/>
        <family val="2"/>
      </rPr>
      <t xml:space="preserve">, </t>
    </r>
    <r>
      <rPr>
        <sz val="10"/>
        <rFont val="UniversalMath1 BT"/>
        <family val="1"/>
      </rPr>
      <t>&amp;</t>
    </r>
    <r>
      <rPr>
        <sz val="10"/>
        <rFont val="Arial"/>
        <family val="2"/>
      </rPr>
      <t>110 montāža</t>
    </r>
  </si>
  <si>
    <r>
      <t>Kontaktmetināma līkuma 5-30</t>
    </r>
    <r>
      <rPr>
        <sz val="10"/>
        <rFont val="Arial"/>
        <family val="2"/>
      </rPr>
      <t>° (pagrieziens 29°)</t>
    </r>
    <r>
      <rPr>
        <sz val="10"/>
        <rFont val="Arial"/>
        <family val="2"/>
      </rPr>
      <t xml:space="preserve">, </t>
    </r>
    <r>
      <rPr>
        <sz val="10"/>
        <rFont val="UniversalMath1 BT"/>
        <family val="1"/>
      </rPr>
      <t>&amp;</t>
    </r>
    <r>
      <rPr>
        <sz val="10"/>
        <rFont val="Arial"/>
        <family val="2"/>
      </rPr>
      <t>110 montāža</t>
    </r>
  </si>
  <si>
    <r>
      <t>Kontaktmetināma līkuma 31-60</t>
    </r>
    <r>
      <rPr>
        <sz val="10"/>
        <rFont val="Arial"/>
        <family val="2"/>
      </rPr>
      <t>° (pagrieziens 51°)</t>
    </r>
    <r>
      <rPr>
        <sz val="10"/>
        <rFont val="Arial"/>
        <family val="2"/>
      </rPr>
      <t xml:space="preserve">, </t>
    </r>
    <r>
      <rPr>
        <sz val="10"/>
        <rFont val="UniversalMath1 BT"/>
        <family val="1"/>
      </rPr>
      <t>&amp;</t>
    </r>
    <r>
      <rPr>
        <sz val="10"/>
        <rFont val="Arial"/>
        <family val="2"/>
      </rPr>
      <t>110 montāža</t>
    </r>
  </si>
  <si>
    <r>
      <t>Kontaktmetināma līkuma 61-90</t>
    </r>
    <r>
      <rPr>
        <sz val="10"/>
        <rFont val="Arial"/>
        <family val="2"/>
      </rPr>
      <t>° (pagrieziens 83°)</t>
    </r>
    <r>
      <rPr>
        <sz val="10"/>
        <rFont val="Arial"/>
        <family val="2"/>
      </rPr>
      <t xml:space="preserve">, </t>
    </r>
    <r>
      <rPr>
        <sz val="10"/>
        <rFont val="UniversalMath1 BT"/>
        <family val="1"/>
      </rPr>
      <t>&amp;</t>
    </r>
    <r>
      <rPr>
        <sz val="10"/>
        <rFont val="Arial"/>
        <family val="2"/>
      </rPr>
      <t>110 montāža</t>
    </r>
  </si>
  <si>
    <r>
      <t xml:space="preserve">Elektrometināmā līkuma </t>
    </r>
    <r>
      <rPr>
        <sz val="10"/>
        <rFont val="Arial"/>
        <family val="2"/>
      </rPr>
      <t>Ø32</t>
    </r>
    <r>
      <rPr>
        <sz val="10"/>
        <rFont val="Arial"/>
        <family val="2"/>
      </rPr>
      <t xml:space="preserve"> 90º, ar skrūvēm, blīvēm montāža</t>
    </r>
  </si>
  <si>
    <r>
      <t xml:space="preserve">Universālā savienojošās uzmavas </t>
    </r>
    <r>
      <rPr>
        <sz val="10"/>
        <rFont val="Arial"/>
        <family val="2"/>
      </rPr>
      <t>Ø</t>
    </r>
    <r>
      <rPr>
        <sz val="10"/>
        <rFont val="Arial"/>
        <family val="2"/>
      </rPr>
      <t>160/DN150 montāža</t>
    </r>
  </si>
  <si>
    <r>
      <t xml:space="preserve">EM redukcijas dubultuzmavas </t>
    </r>
    <r>
      <rPr>
        <sz val="10"/>
        <rFont val="Arial"/>
        <family val="2"/>
      </rPr>
      <t>Ø</t>
    </r>
    <r>
      <rPr>
        <sz val="10"/>
        <rFont val="Arial"/>
        <family val="2"/>
      </rPr>
      <t>160x110 montāža</t>
    </r>
  </si>
  <si>
    <t>Elektrometināmā līkuma Ø110 45º, ar skrūvēm, blīvēm montāža</t>
  </si>
  <si>
    <t>Kontaktmetināma līkuma 31-60° (pagrieziens 40°), Ø110 montāža</t>
  </si>
  <si>
    <t>Universālā savienojošās uzmavas Ø110/DN100 montāža</t>
  </si>
  <si>
    <t>Elektrometināmās dubultuzmavas Ø110 cauruļvadu taisno posmu savienošanai montāža</t>
  </si>
  <si>
    <t>Elektrometināmo sedlu Ø110/32 caurulei montāža</t>
  </si>
  <si>
    <t>PEH elektrometināmās dubultuzmavas Ø32 mezgliem montāža</t>
  </si>
  <si>
    <t>Pazemes tipa ISO uzmavu aizbīdņa PE Ø32 caurulei (komplektā ar teleskopisko kāta pagarinātāju un peldošo kapi 40 t) montāža</t>
  </si>
  <si>
    <t>ISO universālā savienojuma Ø32/d25 montāža</t>
  </si>
  <si>
    <r>
      <t>m</t>
    </r>
    <r>
      <rPr>
        <vertAlign val="superscript"/>
        <sz val="10"/>
        <rFont val="Arial"/>
        <family val="2"/>
      </rPr>
      <t>2</t>
    </r>
  </si>
  <si>
    <r>
      <t>m</t>
    </r>
    <r>
      <rPr>
        <vertAlign val="superscript"/>
        <sz val="10"/>
        <rFont val="Arial"/>
        <family val="2"/>
      </rPr>
      <t>3</t>
    </r>
  </si>
  <si>
    <t>Kaļamā ķeta atloku krustgabala DN 100/100 90º, ar skrūvēm, blīvēm montāža</t>
  </si>
  <si>
    <t>Platsmasas azsargčaulas Ø200 PP caurulei Ø110 montāža</t>
  </si>
  <si>
    <t>Elektrometināmā līkuma Ø110 90º, ar skrūvēm, blīvēm montāža</t>
  </si>
  <si>
    <t>Kaļamā ķeta atloku trejgabala DN 100/100 90º, ar skrūvēm, blīvēm montāža</t>
  </si>
  <si>
    <t>Kontaktmetināma līkuma 5-30° (pagrieziens 15°), Ø110 montāža</t>
  </si>
  <si>
    <t xml:space="preserve"> Sadzīves kanalizācijas sūkņu stacija KSS-1</t>
  </si>
  <si>
    <t>Atloku pretvārsta montāža DN 50</t>
  </si>
  <si>
    <t>Atloku aizbīdņa DN 50 montāža</t>
  </si>
  <si>
    <t>Atloku trejgabala DN50  montāža</t>
  </si>
  <si>
    <t>Atloku līkumu DN50/90° montāža</t>
  </si>
  <si>
    <t>Lodveida krāna (manometram) montāža</t>
  </si>
  <si>
    <t>Kāpņu montāža ar stiprinājumiem</t>
  </si>
  <si>
    <t>Sūkņu atbalsta pēdas DN 50 montāža</t>
  </si>
  <si>
    <t>Slēdzama, siltināta vāka montāža kopā ar lūku</t>
  </si>
  <si>
    <t>Nerūsējošā tērauda (AISI 304) stāvvada DN50 montāža</t>
  </si>
  <si>
    <t>Nažveida aizbīdņa DN200 montāža ar pagarinātājkātu un kapi</t>
  </si>
  <si>
    <t>Nerūsējošā tērauda cauruļu DN50 ar veidgabaliem montāža sūkņu stacijas iekšējai apsaistei</t>
  </si>
  <si>
    <t>Šķembu klājums zem KSS-1 tvertņu pamatplātnēs, h=0,2m, ierīkošana</t>
  </si>
  <si>
    <t>Apkalpes platformas montāža</t>
  </si>
  <si>
    <t>Tērauda atsitienplāksnes 350x350 mm montāža</t>
  </si>
  <si>
    <t>AISI 304 groza montāža ar vadulām (spraugu izmērs 50x50mm)</t>
  </si>
  <si>
    <t>Sūknētavas enkurošanas gredzena montāža</t>
  </si>
  <si>
    <t>Pacelšanas cilpu montāža</t>
  </si>
  <si>
    <t>Vadības skapja montāža</t>
  </si>
  <si>
    <t>Vairogu montāža būvbedres sienu nostiprināšanai</t>
  </si>
  <si>
    <t>Būvbedres rakšana, ietverot grunts pagaidu uzglabāšanu un ar to saistītie darbi</t>
  </si>
  <si>
    <t>Būvbedres aizbēršana ar esošo smilšu grunti, kā arī noblīvēšana pa slāņiem un ar to saistītie darbi</t>
  </si>
  <si>
    <t>Smilts (drenējoša - Kf &gt; 1 m/dnn) pamatnes ierīkošana zem sūkņu stacijas, ietverot noblīvēšanu pa kārtām</t>
  </si>
  <si>
    <t>PP plastmasas pašteces kanalizācijas caurules ar uzmavu un blīvi, Ø160mm, SN8  montāža tranšejā</t>
  </si>
  <si>
    <t>PP plastmasas pašteces kanalizācijas caurules ar uzmavu un blīvi, Ø200mm, SN8 montāža tranšejā</t>
  </si>
  <si>
    <t>Aizsargčaulas montāža dz/b akas sienā, kas paredzēta Ø160 caurulei</t>
  </si>
  <si>
    <t>Aizsargčaulas montāža dz/b akas sienā, kas paredzēta Ø200 caurulei</t>
  </si>
  <si>
    <t>Veidgabalu, cauruļvadu, aku, un armatūras piegāde un ar to saistītie darbi</t>
  </si>
  <si>
    <t>Esošās akas D1000 izsūknēšana un iztīrīšana</t>
  </si>
  <si>
    <t>Caurules Ø160 gala noslēga ar blīvi montāža</t>
  </si>
  <si>
    <t>Šķērsojumi ar esošajām, turpmāk ekspluatācijā izmantojamām, kabeļu komunikācijām</t>
  </si>
  <si>
    <t>Kabeļa ievada montāža</t>
  </si>
  <si>
    <t>AISI 304 ķēžu montāža sūkņa izcelšanai</t>
  </si>
  <si>
    <t>AISI 304 sūkņa vadulu montāža</t>
  </si>
  <si>
    <t>PP ieplūdes sūknētavā D ∅200 montāža</t>
  </si>
  <si>
    <t>Cauruļvadu hidrauliskās pārbaudes veikšana</t>
  </si>
  <si>
    <t>Esošas sadzīves kanalizācijas akas demontāža (D1000)</t>
  </si>
  <si>
    <t>Esošas sadzīves kanalizācijas demontāža (d200)</t>
  </si>
  <si>
    <t>Tranšeju rakšana</t>
  </si>
  <si>
    <t>27.1</t>
  </si>
  <si>
    <t>Iegremdējama notekūdeņu sūkņa Grundfos SEG.40.12.E.2.50B ar iebūvētu hidrostatisko devēju Qapr =3.0 l/s, H= 6.6 m (N=2x1.8 kW; 3.2A; 3~) montāža</t>
  </si>
  <si>
    <t>Trauksmes plūdiņa montāža</t>
  </si>
  <si>
    <t>Atloku pārejas DN50X65 montāža</t>
  </si>
  <si>
    <t>Atloka / uzmavas ner.tērauds DN65 / PE ∅75 montāža</t>
  </si>
  <si>
    <t>Spiedvada izvada PE ∅75 PN10 montāža</t>
  </si>
  <si>
    <t>PP plastmasas pašteces kanalizācijas caurules ar uzmavu un blīvi, Ø110mm, SN8 montāža tranšejā</t>
  </si>
  <si>
    <t>Esošas sadzīves kanalizācijas demontāža (d100)</t>
  </si>
  <si>
    <t>Esošas sadzīves kanalizācijas demontāža (d150)</t>
  </si>
  <si>
    <t xml:space="preserve"> Sadzīves kanalizācijas spiedvada tīkli K1sp (no KSS-1 līdz K1-56)</t>
  </si>
  <si>
    <t>Augsta blīvuma polietilēna (PE 100-RC) caurules kanalizācijas spiedvadam, Ø200mm, PN10 montāža ar beztranšeju metodi</t>
  </si>
  <si>
    <t>Dzelzsbetona grodu aka DN1000 ar pamatni, ar pārkrituma elementu, ar pārseguma plātni, ar gropēm no saliek. dz./bet. elem.; ar peldošu akas lūku un vāku 40t, ar kāpšļiem un atbilstoša diametra, augstuma un leņķa pievienojumiem, H = 2,00 - 2,50 m,montāža un apstrāde ar dubulto hidroizolāciju</t>
  </si>
  <si>
    <t>Dzelzsbetona grodu aka DN1500 ar pamatni, ar pārseguma plātni, ar gropēm no saliek. dz./bet. elem.; ar peldošu akas lūku un vāku 40t, ar kāpšļiem un atbilstoša diametra, augstuma un leņķa pievienojumiem, H = 3,50 - 4,00 m,montāža un apstrāde ar dubulto hidroizolāciju</t>
  </si>
  <si>
    <t>Dzelzsbetona grodu aka DN1500 ar pamatni, ar pārkrituma elementu, ar pārseguma plātni, ar gropēm no saliek. dz./bet. elem.; ar peldošu akas lūku un vāku 1,25t, ar kāpšļiem un atbilstoša diametra, augstuma un leņķa pievienojumiem, H = 3,50 - 4,00 m,montāža un apstrāde ar dubulto hidroizolāciju</t>
  </si>
  <si>
    <t>Sadzīves kanalizācija no K1-1 līdz K1-32  (Kr. Barona ielas rajons)</t>
  </si>
  <si>
    <t xml:space="preserve"> Sadzīves kanalizācija no K1-33 līdz K-2 (Smilgu, Zaļā, Kr.Valdemāra ielas)</t>
  </si>
  <si>
    <t>Augsta blīvuma polietilēna (PE 100-RC) caurules kanalizācijas spiedvadam, Ø75mm, PN10 montāža ar beztranšeju metodi</t>
  </si>
  <si>
    <t>Aizsargčaulas montāža dz/b akas sienā, kas paredzēta Ø75 caurulei</t>
  </si>
  <si>
    <t>Metināma atloka DN65 tērauda spiedvada caurulei montāža</t>
  </si>
  <si>
    <t>Tērauda spiedvada caurules DN65 montāža</t>
  </si>
  <si>
    <t>Žogu demontāža un atjaunošana</t>
  </si>
  <si>
    <t>30.1</t>
  </si>
  <si>
    <t>Būvbedres aizbēršana ar pievesto smilts grunti (nomainot esošo grunti), kā arī noblīvēšana pa slāņiem un ar to saistītie darbi</t>
  </si>
  <si>
    <t>Tranšeju aizbēršana ar pievesto smilts grunti (nomainot esošo grunti), kā arī noblīvēšana pa slāņiem un ar to saistītie darbi</t>
  </si>
  <si>
    <t>10.1</t>
  </si>
  <si>
    <t>30.2</t>
  </si>
  <si>
    <t>30.3</t>
  </si>
  <si>
    <t>5.1</t>
  </si>
  <si>
    <t>5.2</t>
  </si>
  <si>
    <t>5.3</t>
  </si>
  <si>
    <t>5.4</t>
  </si>
  <si>
    <t>5.5</t>
  </si>
  <si>
    <t>11.1</t>
  </si>
  <si>
    <t>11.2</t>
  </si>
  <si>
    <t>11.3</t>
  </si>
  <si>
    <t>11.4</t>
  </si>
  <si>
    <t>PP plastmasas pašteces kanalizācijas caurules ar uzmavu un blīvi, Ø160mm, SN8 montāža tranšejā</t>
  </si>
  <si>
    <t>Caurules centrējošā starplika - aizsargčaula Ø315 / caurule Ø200</t>
  </si>
  <si>
    <t>Izlīdzinošas betona kārtas h=0,15m zem KSS-1 tvertnēs  1500x1500mm* ierīkošana</t>
  </si>
  <si>
    <t>0.35*</t>
  </si>
  <si>
    <t>m³</t>
  </si>
  <si>
    <t>Rūpnieciski izgatavota teleskopiska plastmasas skataka ar monolītsienu akas korpusu Ø400, blīvslēgu, teleskopisko cauruli Ø315, peldošu akas lūku un ķeta vāku 40t, un atbilstoša diametra, augstuma un leņķa pievienojumiem, H=1,00-1,99m, montāža</t>
  </si>
  <si>
    <t>Rūpnieciski izgatavota teleskopiska plastmasas skataka ar monolītsienu akas korpusu Ø400, blīvslēgu, teleskopisko cauruli Ø315, peldošu akas lūku un ķeta vāku 1,25t, un atbilstoša diametra, augstuma un leņķa pievienojumiem, H=1,00-1,99m, montāža</t>
  </si>
  <si>
    <t>Rūpnieciski izgatavota teleskopiska plastmasas skataka ar monolītsienu akas korpusu Ø560, blīvslēgu, teleskopisko cauruli Ø500, peldošu akas lūku un ķeta vāku 1,25t, un atbilstoša diametra, augstuma un leņķa pievienojumiem, H=1,00-1,99m, montāža</t>
  </si>
  <si>
    <t>Rūpnieciski izgatavota teleskopiska plastmasas skataka ar monolītsienu akas korpusu Ø560, blīvslēgu, teleskopisko cauruli Ø500, peldošu akas lūku un ķeta vāku 40t, un atbilstoša diametra, augstuma un leņķa pievienojumiem, H=2,00-2,99m, montāža</t>
  </si>
  <si>
    <t>Rūpnieciski izgatavota teleskopiska plastmasas skataka ar monolītsienu akas korpusu Ø560, blīvslēgu, teleskopisko cauruli Ø500, peldošu akas lūku un ķeta vāku 1,25t, un atbilstoša diametra, augstuma un leņķa pievienojumiem, H=2,00-2,99m, montāža</t>
  </si>
  <si>
    <t>Ēkas ārējās lietus ūdens notekas pārbūve, t.sk. d50 līkumi 2x45°;cinkota skārda* d50 caurule L~2,00m; stiprinājumi</t>
  </si>
  <si>
    <t>Ēkas ārējās lietus ūdens notekas pārbūve, t.sk. d200 līkumi 2x45°;cinkota skārda* d200 caurule L~2,00m; stiprinājumi</t>
  </si>
  <si>
    <t>Ēkas ārējās lietus ūdens notekas pārbūve, t.sk. d250 līkumi 2x45°;cinkota skārda* d250 caurule L~2,00m; stiprinājumi</t>
  </si>
  <si>
    <t>PP trejgabala Ø160/160 montāža pārkrituma akai</t>
  </si>
  <si>
    <t>Noslēgtapas montāža caurulei Ø160 pārkrituma akā</t>
  </si>
  <si>
    <t>PP līkuma  45º montāža, Ø160 pārkrituma akai</t>
  </si>
  <si>
    <t>Platsmasas azsargčaulas Ø315 PE caurulei Ø200 montāža</t>
  </si>
  <si>
    <t>Cauruļvadu siltumizolācijas no putu polistirola Ø225 (d165) caurulei Ø160 montāža</t>
  </si>
  <si>
    <t>Tērauda atloku līkuma DN65/90º montāža</t>
  </si>
  <si>
    <t>Atloks - uzmava DN65/Ø75 plastmasas spiedvada caurules Ø75 un tērauda spiedvada caurules DN65 savienošanai</t>
  </si>
  <si>
    <t>Elektrometināma līkuma Ø75/45° montāža</t>
  </si>
  <si>
    <r>
      <t>m</t>
    </r>
    <r>
      <rPr>
        <vertAlign val="superscript"/>
        <sz val="10"/>
        <rFont val="Times New Roman"/>
        <family val="1"/>
      </rPr>
      <t>3</t>
    </r>
  </si>
  <si>
    <r>
      <t>m</t>
    </r>
    <r>
      <rPr>
        <vertAlign val="superscript"/>
        <sz val="10"/>
        <rFont val="Times New Roman"/>
        <family val="1"/>
      </rPr>
      <t>2</t>
    </r>
  </si>
  <si>
    <r>
      <t>m</t>
    </r>
    <r>
      <rPr>
        <vertAlign val="superscript"/>
        <sz val="11"/>
        <rFont val="Times New Roman"/>
        <family val="1"/>
      </rPr>
      <t>3</t>
    </r>
  </si>
  <si>
    <r>
      <t>m</t>
    </r>
    <r>
      <rPr>
        <vertAlign val="superscript"/>
        <sz val="11"/>
        <rFont val="Times New Roman"/>
        <family val="1"/>
      </rPr>
      <t>2</t>
    </r>
  </si>
  <si>
    <r>
      <t>Ventilācijas lūku ar siltumu aizturošām žalūzijām Ø250 mm</t>
    </r>
    <r>
      <rPr>
        <sz val="12.65"/>
        <rFont val="Times New Roman"/>
        <family val="1"/>
      </rPr>
      <t xml:space="preserve"> </t>
    </r>
    <r>
      <rPr>
        <sz val="11"/>
        <rFont val="Times New Roman"/>
        <family val="1"/>
      </rPr>
      <t>montāža</t>
    </r>
  </si>
  <si>
    <r>
      <t xml:space="preserve">Lietusūdens noteksistēmas montāža </t>
    </r>
    <r>
      <rPr>
        <sz val="10"/>
        <rFont val="Times New Roman"/>
        <family val="1"/>
      </rPr>
      <t>Ø110mm montāža</t>
    </r>
  </si>
  <si>
    <t>ARHITEKTŪRA</t>
  </si>
  <si>
    <t>ARHITEKTŪRA UN BŪVKONSTRUKCIJAS</t>
  </si>
  <si>
    <t>BŪVKONSTRUKCIJAS</t>
  </si>
  <si>
    <t>Izbūves teritorijas esošās augsnes kārtas noņemšana, kā arī gultnes izstrādāšana piebraucamā ceļa/laukuma projektējamai konstrukcijai un grunts aizvešana uz atbērtni (ja liekās izraktās grunts sastāvs atbilst nepieciešamajam izmantošanas mērķim, ja tā nodrošina salturīgas drenējošas grunts īpašības, tad to var atkārtoti izmantot, piemēram, grunts uzbēruma veidošanai vietās, kur tas nepieciešams projekta ietvaros)</t>
  </si>
  <si>
    <t xml:space="preserve">Ūdens ieguves vietas sakārtošana Ū1 </t>
  </si>
  <si>
    <t xml:space="preserve"> 2-5</t>
  </si>
  <si>
    <t>Ūdensapgādes tīklu rekonstrukcija Ū3</t>
  </si>
  <si>
    <t>Jaunu ūdensapgādes tīklu izbūve Ū4</t>
  </si>
  <si>
    <t>Pazemes ūdens horizontu aizsardzība Ū5</t>
  </si>
  <si>
    <t>Ūdens kvalitātes un padeves nodrošināšana Ū2</t>
  </si>
  <si>
    <t>Esoša artēziskā urbuma rekonstrukcija W-1</t>
  </si>
  <si>
    <t>Kanalizācijas sūkņu stacijas izbūve K1</t>
  </si>
  <si>
    <t xml:space="preserve"> 3-2</t>
  </si>
  <si>
    <t xml:space="preserve"> 3-3</t>
  </si>
  <si>
    <t>Kanalizācijas cauruļvadu rekonstrukcija K2</t>
  </si>
  <si>
    <t>Jaunu kanalizācijas cauruļvadu izbūve K3</t>
  </si>
  <si>
    <t xml:space="preserve"> 4-1</t>
  </si>
  <si>
    <t>Gultnes planēšana (pirms konstrukcijas izbūves)</t>
  </si>
  <si>
    <t>4.1</t>
  </si>
  <si>
    <t>4.2</t>
  </si>
  <si>
    <t>4.3</t>
  </si>
  <si>
    <t>Atjaunojamā seguma remontzona</t>
  </si>
  <si>
    <t>6.1</t>
  </si>
  <si>
    <t>Galveno punktu nospraušana</t>
  </si>
  <si>
    <t xml:space="preserve">Tāme sastādīta 201_.gada tirgus cenās, pamatojoties uz ELT daļas rasējumiem. </t>
  </si>
  <si>
    <t>PVN 21%</t>
  </si>
  <si>
    <t>KOPĀ</t>
  </si>
  <si>
    <t>Būves nosaukums:</t>
  </si>
  <si>
    <t>Objekta nosaukums:</t>
  </si>
  <si>
    <t>Objekta adrese:</t>
  </si>
  <si>
    <t>Pasūtījuma Nr.</t>
  </si>
  <si>
    <t>Nr.p.k.</t>
  </si>
  <si>
    <t>Darba nosaukums</t>
  </si>
  <si>
    <t>Mērvienība</t>
  </si>
  <si>
    <t>Daudzums</t>
  </si>
  <si>
    <t>Vienības izmaksas</t>
  </si>
  <si>
    <t>Laika norma (c/h)</t>
  </si>
  <si>
    <t>Darbietilpība (c/h)</t>
  </si>
  <si>
    <t>Kopā uz visu apjomu</t>
  </si>
  <si>
    <t>Kopējā darbietilpība, c/st</t>
  </si>
  <si>
    <t>Kods, tāmes Nr.</t>
  </si>
  <si>
    <t>Darba veids vai konstruktīvā elementa nosaukums</t>
  </si>
  <si>
    <t>Tai skaitā</t>
  </si>
  <si>
    <t>Kopā</t>
  </si>
  <si>
    <t>PAVISAM KOPĀ</t>
  </si>
  <si>
    <t>Tiešās izmaksas kopā</t>
  </si>
  <si>
    <t>Būves adrese:</t>
  </si>
  <si>
    <t>Objekta Nr.</t>
  </si>
  <si>
    <t>Objekta nosaukums</t>
  </si>
  <si>
    <t>PAVISAM BŪVNIECĪBAS IZMAKSAS</t>
  </si>
  <si>
    <t>Sastādīja</t>
  </si>
  <si>
    <t>Pārbaudīja</t>
  </si>
  <si>
    <t>t.sk. darba aizsardzībai</t>
  </si>
  <si>
    <t xml:space="preserve"> KOPTĀME</t>
  </si>
  <si>
    <t xml:space="preserve"> 1-1</t>
  </si>
  <si>
    <t>ELEKTROAPGĀDES TĪKLI</t>
  </si>
  <si>
    <t>ĀRĒJIE ŪDENSAPGĀDES TĪKLI, SISTĒMAS</t>
  </si>
  <si>
    <t>ĀRĒJIE KANALIZĀCIJAS TĪKLI, SISTĒMAS</t>
  </si>
  <si>
    <t xml:space="preserve"> 1-2</t>
  </si>
  <si>
    <t>m</t>
  </si>
  <si>
    <t xml:space="preserve"> 2-1</t>
  </si>
  <si>
    <t xml:space="preserve"> 2-2</t>
  </si>
  <si>
    <t xml:space="preserve"> 2-3</t>
  </si>
  <si>
    <t xml:space="preserve"> 3-1</t>
  </si>
  <si>
    <t>1</t>
  </si>
  <si>
    <t>2</t>
  </si>
  <si>
    <t>3</t>
  </si>
  <si>
    <t>4</t>
  </si>
  <si>
    <t>5</t>
  </si>
  <si>
    <t>6</t>
  </si>
  <si>
    <t>Materiālu, būvgružu transporta izdevumi _%</t>
  </si>
  <si>
    <t xml:space="preserve">Tāme sastādīta: 201_. gada </t>
  </si>
  <si>
    <t>Virsizdevumi _%</t>
  </si>
  <si>
    <t>Peļņa _%</t>
  </si>
  <si>
    <t xml:space="preserve">Tāme sastādīta 201_.gada tirgus cenās, pamatojoties uz ŪKT daļas rasējumiem. </t>
  </si>
  <si>
    <t>kompl.</t>
  </si>
  <si>
    <t>gab.</t>
  </si>
  <si>
    <t xml:space="preserve"> 2-4</t>
  </si>
  <si>
    <t>REKONSTRUKCIJA SALACGRĪVAS NOVADA AINAŽOS</t>
  </si>
  <si>
    <t xml:space="preserve">ŪDENSVADA, KANALIZĀCIJAS TĪKLU UN DZIĻURBUMA </t>
  </si>
  <si>
    <t>Ainaži, Salacgrīvas novads</t>
  </si>
  <si>
    <t>kg</t>
  </si>
  <si>
    <t>Ūdens sagatavošanas stacijas ēkas izbūve</t>
  </si>
  <si>
    <t>Žoga stabiņš ∅70, L~2,2 m, tērauda caurule, ar piemetinātām vārtu eņģēm</t>
  </si>
  <si>
    <t>Šķembas (frakcija 0-32 mm)</t>
  </si>
  <si>
    <t>Projektētie vārti, renovējamais žogs</t>
  </si>
  <si>
    <t>Jauna žoga izbūve</t>
  </si>
  <si>
    <t>Esošā žoga un vārtu demontāža</t>
  </si>
  <si>
    <t>Betons B15 (vārtu stabiem)</t>
  </si>
  <si>
    <t>Betons B15 (žoga stabiem)</t>
  </si>
  <si>
    <t>Divviru vārtu konstrukcija ar caurules ∅40 mm rāmi 2450x1400 mm, ar piemetinātām vārtu eņģēm (vērtņu izmērus precizēt konsultējoties ar Pasūtītāju)</t>
  </si>
  <si>
    <t>0.4*</t>
  </si>
  <si>
    <t>Žoga stabiņš ∅70, L~2,2 m, tērauda caurule (attālums starp stabiem 2,5-3,0m)</t>
  </si>
  <si>
    <t>Piebraucamais ceļš un apgriešanās laukums</t>
  </si>
  <si>
    <t>Salturīgas drenējošas smilts kārtas izbūve 35cm</t>
  </si>
  <si>
    <t>Dolomīta šķembu (fr.40-70mm) kārtas izbūve 25cm</t>
  </si>
  <si>
    <t>Uzbērums no atkārtoti izmantotas salturīgas grunts</t>
  </si>
  <si>
    <t>Zāliena atjaunošana / ierīkošana (izmantojot daudzgadīgā zāliena sēklu maisījumu)</t>
  </si>
  <si>
    <t>Melnzeme teritorijas labiekārtošanai (melnzemes slāņa biezums 10cm)</t>
  </si>
  <si>
    <t>Piebraucamā ceļa/laukuma projektējamās konstrukcijas izbūve saskaņā ar tipveida šķērsprofilu (skat. projekta dokumentāciju):</t>
  </si>
  <si>
    <t>1*</t>
  </si>
  <si>
    <t>1.5*</t>
  </si>
  <si>
    <t>Grunts un augsnes norakšana</t>
  </si>
  <si>
    <t>Grunts blietēšana zem pamatiem</t>
  </si>
  <si>
    <t>Šķembu blietēšana zem pamatiem</t>
  </si>
  <si>
    <t>Dolomīta šķembu spilvena izveide zem pamatiem      (frakc.0-32)</t>
  </si>
  <si>
    <t>Pamatu veidņu uzstādīšana</t>
  </si>
  <si>
    <t>Pamatu stiegrošana A-III d10mm</t>
  </si>
  <si>
    <t>Pamatu betonēšana B-20</t>
  </si>
  <si>
    <t>Pamatu stiegrošana A-III d12mm</t>
  </si>
  <si>
    <t>Pamatu stiegrošana A-I d6mm</t>
  </si>
  <si>
    <t>Pamatu siltināšana TENAPORS EPS150 (ekstrudētais) 30mm</t>
  </si>
  <si>
    <t>Pamatu piebēršana ar norakto grunti</t>
  </si>
  <si>
    <t>Hidroizolācija uzklāšana pamatiem (2 kārtas ruberoīda)</t>
  </si>
  <si>
    <t>Grunts blietēšana zem grīdām</t>
  </si>
  <si>
    <t>Dolomīta šķembu kārtas izveide grīdai (frakcija 0-32 mm)</t>
  </si>
  <si>
    <t>Šķembu blietēšana grīdām</t>
  </si>
  <si>
    <t>Grīdas izlīdzinošā slāņa betonēšana B-5</t>
  </si>
  <si>
    <t>Hidroizolācija uzklāšana grīdai</t>
  </si>
  <si>
    <t>Grīdu stiegrošana A-III d6mm</t>
  </si>
  <si>
    <t>Grīdas betonēšana B-20</t>
  </si>
  <si>
    <t>Grunts blietēšana zem apmales</t>
  </si>
  <si>
    <t>Apmales un lieveņa betonēšana B-15</t>
  </si>
  <si>
    <t xml:space="preserve">FIBO bloku mūrēšana 3MPa 150/185/490mm </t>
  </si>
  <si>
    <t>FIBO pārsedze 1790/200/150mm montāža</t>
  </si>
  <si>
    <t>Siltumizolācijas TENAPORS EPS100 50mm piestiprināšana</t>
  </si>
  <si>
    <t>Sienu un cokola apmešana ar armējošo javu Sakret BAK vai analogu ar stikla šķiedras sietu</t>
  </si>
  <si>
    <t>Stūra profila ar sietu 100x100 montāža ēkas stūros un durvju ailai</t>
  </si>
  <si>
    <t>Gruntēšana, dekoratīvā apmetuma uzklāšana un krāsošana fāsādēm un cokolam</t>
  </si>
  <si>
    <t>Mūrlatas 5400/150/100mm montāža</t>
  </si>
  <si>
    <t>Enkurskrūvju d10 L=500mm montāža</t>
  </si>
  <si>
    <t>Spāru 5500/200/50mm montāža</t>
  </si>
  <si>
    <t>Spraišļi starp spārēm 200x50 (L=600mm)</t>
  </si>
  <si>
    <t>Brusu kurpes, A tips,  50x100 mm</t>
  </si>
  <si>
    <t>Spāru enkuru 210/33/33mm montāža</t>
  </si>
  <si>
    <t>Pretvēja izolācijas (Vindtaat, Tyvek) ieklāšana</t>
  </si>
  <si>
    <t>Eternit Klasika L bezazbesta viļņotās loksnes</t>
  </si>
  <si>
    <t>Skārda jumta lūkas montāža</t>
  </si>
  <si>
    <t>Lūkas izbūvei caurumleņķi 60x60x50mm</t>
  </si>
  <si>
    <t xml:space="preserve">Lūkas izbūvei eņģes 130x70mm (2.gab.), aizbīdnis (1.gab.), skrūves. </t>
  </si>
  <si>
    <t>PAROC EXTRA 75 mm ieklāšana</t>
  </si>
  <si>
    <t>Latu 50x50 mm montāža zem jumta seguma un uz telpas griestiem (ieskaita lūkas izbūvei nepieciešamo materiālu apjomu)</t>
  </si>
  <si>
    <t>Tvaika izolācija</t>
  </si>
  <si>
    <t>Ruberoīds zem mūrlatas 2 kārtas</t>
  </si>
  <si>
    <t>PAROC EXTRA 50 mm ieklāšana</t>
  </si>
  <si>
    <t>OSB plāksnes (b=22mm) montāža</t>
  </si>
  <si>
    <t>Durvju (2100x1200mm) ar siltumu aizturošu ventilācijas restīti montāža</t>
  </si>
  <si>
    <t>Iekšējā apdare (cementa - kaļķa apmetums)</t>
  </si>
  <si>
    <t>Apdares dēļu (20x100 mm) montāža</t>
  </si>
  <si>
    <t>Vējdēļa (b=22 mm) montāža</t>
  </si>
  <si>
    <t>Ūdens sagatavošanas stacijas ēkas izbūve; Projektētie vārti, renovējamais žogs</t>
  </si>
  <si>
    <t>Esošā betona bruģa seguma demontāža</t>
  </si>
  <si>
    <t>Esošā betona bruģa seguma atjaunošana</t>
  </si>
  <si>
    <t>PP trejgabala Ø160/160/45º montāža</t>
  </si>
  <si>
    <t>PP līkuma Ø160/45º montāža</t>
  </si>
  <si>
    <t>PP skrūvējama aizbāžņa Ø160 montāža</t>
  </si>
  <si>
    <t>Tērauda aizsargčaulas DN150 montāža K3 izvadam Ø110</t>
  </si>
  <si>
    <t>PP krustgabalu 50x100/45º montāža</t>
  </si>
  <si>
    <t>PP kanalizācijas caurules ar uzmavu un blīvi, DN100 zem grīdas</t>
  </si>
  <si>
    <t>PP kanalizācijas caurules ar uzmavu un blīvi, DN50 zem grīdas</t>
  </si>
  <si>
    <t>Putupolistora siltumizolācija Ø102 (ID42) PE caurulei Ø32</t>
  </si>
  <si>
    <t>12.0*</t>
  </si>
  <si>
    <t>Esošā ūdensvada demontāža (d100; d63; d32)</t>
  </si>
  <si>
    <t>Esošās ūdensvada hidrantu demontāža</t>
  </si>
  <si>
    <t>54</t>
  </si>
  <si>
    <t>Caurules centrējošā starplika - aizsargčaula Ø200 / caurule Ø110</t>
  </si>
  <si>
    <t>Siltināts TTMP virszemes tipa ugunsdzēsības hidrants DN100 (komplektā ar drenāžas vārstu un cauruli)</t>
  </si>
  <si>
    <t>Šķembu pildījums hidrantu drenāžai</t>
  </si>
  <si>
    <t>Informatīvā norādes plāksne par ugunsdzēsības hidrantu izvietojumu</t>
  </si>
  <si>
    <t>Putupolistora siltumizolācija Ø174 (ID114) PE caurulei Ø110</t>
  </si>
  <si>
    <t>PP līkumu DN100/45º montāža</t>
  </si>
  <si>
    <t>PP līkumu DN50/45º montāža</t>
  </si>
  <si>
    <t>Urbumu W-2, W-3, W-5 un W-5 tamponēšana</t>
  </si>
  <si>
    <t>Esošā artēziskā urbuma karotāža, skalošana, atsūknēšana un ūdens kvalitātes pārbaude</t>
  </si>
  <si>
    <t>Artēziskā urbuma pazemes caurules demontāža (1m dziļumā zem zemes)</t>
  </si>
  <si>
    <t>Labiekārtošanas veikšana (zālāja ierīkošana)</t>
  </si>
  <si>
    <t>Esošā žoga demontāža</t>
  </si>
  <si>
    <t>Melnzeme teritorijas labiekārtošanai izmantojot melnzemi no apgriešanās laukuma</t>
  </si>
  <si>
    <t>Nerūsējošā tērauda grīdas trapa ar vertikālu izvadu DN100 montāža</t>
  </si>
  <si>
    <t>Frekvences pārveidotājs sūkņu vadībai</t>
  </si>
  <si>
    <t>Dokumentācijas sagatavošana par urbuma likvidēšanu - tamponēšanu</t>
  </si>
  <si>
    <t>Artēziskā sūkņa izcelšana</t>
  </si>
  <si>
    <t>Vienvirziena vārsta DN100 montāža</t>
  </si>
  <si>
    <t>Grīdas revīzijas lūkas 200x200mm montāža</t>
  </si>
  <si>
    <t>PP treigabalu 100x100/45º montāža</t>
  </si>
  <si>
    <t>PP kanalizācijas caurules ar uzmavu un blīvi, Ø110 mm montāža tranšejā</t>
  </si>
  <si>
    <t>Apsaistes cauruļvadu montāža (vertikālais posms)</t>
  </si>
  <si>
    <t>Apsaistes armatūras: manometra, aizbīdņu/ ventiļu, vienvirziena vārsta, u.c. nepieciešamā aprīkojuma montāža</t>
  </si>
  <si>
    <t>9</t>
  </si>
  <si>
    <t>7</t>
  </si>
  <si>
    <t>8</t>
  </si>
  <si>
    <t>10</t>
  </si>
  <si>
    <t>12</t>
  </si>
  <si>
    <t>11</t>
  </si>
  <si>
    <t>13</t>
  </si>
  <si>
    <t>14</t>
  </si>
  <si>
    <t>15</t>
  </si>
  <si>
    <t>16</t>
  </si>
  <si>
    <t>17</t>
  </si>
  <si>
    <t>18</t>
  </si>
  <si>
    <t>19</t>
  </si>
  <si>
    <t>20</t>
  </si>
  <si>
    <t>21</t>
  </si>
  <si>
    <t>22</t>
  </si>
  <si>
    <t>23</t>
  </si>
  <si>
    <t>24</t>
  </si>
  <si>
    <t>25</t>
  </si>
  <si>
    <t>Tranšeju rakšana, ietverot grunts pagaidu uzglabāšanu un ar to saistītie darbi</t>
  </si>
  <si>
    <t>vietas</t>
  </si>
  <si>
    <t>Teritorijas labiekārtošana (zāliena atjaunošana)</t>
  </si>
  <si>
    <t>Smilts (drenējoša - Kf &gt; 1 m/dnn) pamatnes ierīkošana zem cauruļvadiem, skatakām un apbēruma veidošana virs cauruļvadiem, ietverot noblīvēšanu pa kārtām</t>
  </si>
  <si>
    <t xml:space="preserve">Liekās izraktās grunts transportēšana uz atbērtni (atbērtni nodrošina izpildītājs) </t>
  </si>
  <si>
    <t>26</t>
  </si>
  <si>
    <t>27</t>
  </si>
  <si>
    <t>28</t>
  </si>
  <si>
    <t>29</t>
  </si>
  <si>
    <t>30</t>
  </si>
  <si>
    <t>31</t>
  </si>
  <si>
    <t>32</t>
  </si>
  <si>
    <t>33</t>
  </si>
  <si>
    <t>34</t>
  </si>
  <si>
    <t>35</t>
  </si>
  <si>
    <t>36</t>
  </si>
  <si>
    <t>37</t>
  </si>
  <si>
    <t>38</t>
  </si>
  <si>
    <t>39</t>
  </si>
  <si>
    <t>Jauna artēziskā urbuma ierīkošana W-3A</t>
  </si>
  <si>
    <t>PP kanalizācijas caurules ar uzmavu un blīvi, Ø160 mm montāža tranšejā</t>
  </si>
  <si>
    <t xml:space="preserve">Aizsargčaulas montāža dz/b akas sienā, kas paredzēta Ø110 caurulei </t>
  </si>
  <si>
    <t xml:space="preserve">Aizsargčaulas montāža dz/b akas sienā, kas paredzēta Ø160 caurulei </t>
  </si>
  <si>
    <t>Betona balsta (nostiprinājuma bloka) veidgabaliem montāža</t>
  </si>
  <si>
    <t>Atloka - uzmavas PE caurulēm DN100/Ø110, ar skrūvēm, blīvēm montāža</t>
  </si>
  <si>
    <t>Elektrometināmās dubultuzmavas caurulei Ø63 montāža</t>
  </si>
  <si>
    <t>Elektrometināmās dubultuzmavas caurulei Ø110 montāža</t>
  </si>
  <si>
    <t>Augsta blīvuma polietilēna (PE 100) caurules ārējam ūdensvadam, Ø32mm, PN10 montāža tranšejā</t>
  </si>
  <si>
    <t>Atloka - uzmavas PE caurulēm DN50/Ø63, ar skrūvēm, blīvēm montāža</t>
  </si>
  <si>
    <t>Augsta blīvuma polietilēna (PE 100) caurules ārējam ūdensvadam, Ø110mm, PN10 montāža tranšejā</t>
  </si>
  <si>
    <t>Augsta blīvuma polietilēna (PE 100-RC) caurules kanalizācijas spiedvadam, Ø110mm, PN10 montāža ar beztranšeju metodi</t>
  </si>
  <si>
    <t>Atloku aizbīdņa DN100, šaurā tipa (komplektā ar bultskrūvēm, blīvgumijām, kāta pagarinātāju un kapi) montāža</t>
  </si>
  <si>
    <t>Atloku aizbīdņa DN50, šaurā tipa (komplektā ar bultskrūvēm, blīvgumijām, kāta pagarinātāju un kapi) montāža</t>
  </si>
  <si>
    <t>Melnzeme teritorijas labiekārtošanai</t>
  </si>
  <si>
    <t>Esošo kabeļu un cauruļvadu nostiprināšana un aizsardzība uz būvniecības laiku, šķērsošanas vietā iemontējot apvalkcaurulē vai koka kārbā un iekarot pār tranšeju pārliktā sijā</t>
  </si>
  <si>
    <t>Būvlaukuma sagatavošana: informācijas stenda montāža, pagaidu žoga montāža, pārvietojamās tualetes noma, pagaidu elektrības pieslēgums, konteineru transportēšana u.c.</t>
  </si>
  <si>
    <t>40</t>
  </si>
  <si>
    <t>41</t>
  </si>
  <si>
    <t>42</t>
  </si>
  <si>
    <t>43</t>
  </si>
  <si>
    <t>Tranšeju aizbēršana ar esošo smilšu grunti, kā arī noblīvēšana pa slāņiem un ar to saistītie darbi</t>
  </si>
  <si>
    <t>Šķērsojumi ar esošajām, turpmāk ekspluatācijā izmantojamām, cauruļvadu komunikācijām</t>
  </si>
  <si>
    <t>Vairogu montāža tranšeju sienu nostiprināšanai</t>
  </si>
  <si>
    <t>Cauruļvadu hidrauliskā pārbaudes un dezinfekcijas veikšana</t>
  </si>
  <si>
    <t>Gruntsūdens atsūknēšana rakšanas darbu zonā</t>
  </si>
  <si>
    <t>Cauruļvadu CCTV inspekcijas veikšana</t>
  </si>
  <si>
    <t>Veidgabalu, cauruļvadu un armatūras piegāde un ar to saistītie darbi</t>
  </si>
  <si>
    <t xml:space="preserve">Pieslēguma vieta esošam ūdensvadam d100 </t>
  </si>
  <si>
    <t>Pieslēguma vieta esošam ūdensvadam d32</t>
  </si>
  <si>
    <t>Esošās ūdensvada akas demontāža</t>
  </si>
  <si>
    <t xml:space="preserve">Pieslēguma vieta esošam ūdensvadam d150 </t>
  </si>
  <si>
    <t xml:space="preserve">Pieslēguma vieta esošam ūdensvadam d63 </t>
  </si>
  <si>
    <t>44</t>
  </si>
  <si>
    <t>45</t>
  </si>
  <si>
    <t>46</t>
  </si>
  <si>
    <t>47</t>
  </si>
  <si>
    <t>48</t>
  </si>
  <si>
    <t>49</t>
  </si>
  <si>
    <t>50</t>
  </si>
  <si>
    <t>51</t>
  </si>
  <si>
    <t>52</t>
  </si>
  <si>
    <t>53</t>
  </si>
  <si>
    <t>Šķeltas, divdaļīgas kabeļu apvalkcaurules Ø110 (esošo kabeļu aizsardzībai) montāža</t>
  </si>
  <si>
    <t>Dzelzsbetona grodu akas DN2000 ar dibenu un gropi no saliek. dz./bet. elem. ar akas lūku un vāku 25t, ar dēļu starpsienu, ar kāpšļiem, H = 2,00 - 2,50 m, montāža un apstrāde ar dubulto hidroizolāciju</t>
  </si>
  <si>
    <t>Cauruļu CCTV inspekcijas veikšana</t>
  </si>
  <si>
    <t>Filtru skalošanas (tehnoloģiskās) kanalizācijas tīkli K3</t>
  </si>
  <si>
    <t>4.0*</t>
  </si>
  <si>
    <t>32.0*</t>
  </si>
  <si>
    <t>Drenāžas caurules d50 montāža</t>
  </si>
  <si>
    <t>Drenāžas caurules d75 montāža</t>
  </si>
  <si>
    <t xml:space="preserve">Esošā asfaltbetona ceļa seguma demontāža </t>
  </si>
  <si>
    <t>Esošā asfaltbetona ceļa seguma atjaunošana</t>
  </si>
  <si>
    <t>Asfalta kārta AC-11 surf (h = 4 cm) asfalta ietves seguma konstrukcijas atjaunošanai</t>
  </si>
  <si>
    <t xml:space="preserve">Esošā asfaltbetona ietves seguma demontāža </t>
  </si>
  <si>
    <t>Esošā asfaltbetona ietves seguma atjaunošana</t>
  </si>
  <si>
    <t>Šķembu maisījums (h = 15 cm; frakcija 0 - 45 mm) asfalta ietves seguma konstrukcijas atjaunošanai</t>
  </si>
  <si>
    <t xml:space="preserve">Smilts slānis (drenējoša, salizturīga; h = 30 cm) asfalta ceļa seguma konstrukcijas atjaunošanai </t>
  </si>
  <si>
    <t>Asfalta kārta AC-16 surf (h = 5 cm) asfalta ceļa seguma konstrukcijas atjaunošanai</t>
  </si>
  <si>
    <t>Šķembu maisījums (h = 18 cm; frakcija 0 - 45 mm) asfalta ceļa seguma konstrukcijas atjaunošanai</t>
  </si>
  <si>
    <t xml:space="preserve">Smilts slānis (drenējoša, salizturīga; h = 40 cm) asfalta ceļa seguma konstrukcijas atjaunošanai </t>
  </si>
  <si>
    <t>Brauktuves bortakmens demontāža</t>
  </si>
  <si>
    <t>Brauktuves bortakmens atjaunošana</t>
  </si>
  <si>
    <t>Ūdensvada pieslēgums pie esošiem tīkliem</t>
  </si>
  <si>
    <t>Smilts (drenējoša - Kf &gt; 1 m/dnn) pamatnes ierīkošana zem cauruļvadiem un apbēruma veidošana virs cauruļvadiem, ietverot noblīvēšanu pa kārtām</t>
  </si>
  <si>
    <t>Grants ceļa seguma atjaunošana</t>
  </si>
  <si>
    <t>Minerālmateriālu maisījums 0/32s (h = 10 cm) grants seguma konstrukcijas atjaunošanai</t>
  </si>
  <si>
    <t>Minerālmateriālu maisījums 0/45 (h = 15 cm) grants seguma konstrukcijas atjaunošanai</t>
  </si>
  <si>
    <t xml:space="preserve">Smilts slānis (drenējoša, salizturīga; h = 50 cm) grants ceļa seguma konstrukcijas atjaunošanai </t>
  </si>
  <si>
    <t>EM gala noslēga caurulei Ø32 montāža</t>
  </si>
  <si>
    <t>Signālstabiņa cauruļvada gala noslēga atrašanai montāža</t>
  </si>
  <si>
    <t xml:space="preserve">Jaunu cauruļvadu izbūve - Kr. Barona iela </t>
  </si>
  <si>
    <t>Jaunu cauruļvadu izbūve - Brīvības un Smilgu ielas</t>
  </si>
  <si>
    <t>Jaunu cauruļvadu izbūve - Muzeja iela</t>
  </si>
  <si>
    <t>29.1</t>
  </si>
  <si>
    <t>29.2</t>
  </si>
  <si>
    <t>29.3</t>
  </si>
  <si>
    <t>Tranšeju aizbēršana ar pievesto smilts grunti (nomainot esošo grunti: grantaino smilti), kā arī noblīvēšana pa slāņiem un ar to saistītie darbi</t>
  </si>
  <si>
    <t>Tranšeju aizbēršana ar pievesto smilts grunti (nomainot esošo grunti: mālaino uzbērumu), kā arī noblīvēšana pa slāņiem un ar to saistītie darbi</t>
  </si>
  <si>
    <t>Esošo cauruļvadu rekonstrukcija - Kr. Barona iela</t>
  </si>
  <si>
    <t>Esošo cauruļvadu rekonstrukcija - Smilgu ielas rajons</t>
  </si>
  <si>
    <t>Tranšeju aizbēršana ar pievesto smilts grunti (nomainot esošo grunti: sablīvēto uzbērumu, putekļaino smilti ), kā arī noblīvēšana pa slāņiem un ar to saistītie darbi</t>
  </si>
  <si>
    <t>15.1</t>
  </si>
  <si>
    <t>15.2</t>
  </si>
  <si>
    <t>15.3</t>
  </si>
  <si>
    <t>Vienvirziena vārsts DN150 pie izlaides dīķī ar uzmavu un blīvi</t>
  </si>
  <si>
    <t>Tranšeju, būvbedres rakšana, ietverot grunts pagaidu uzglabāšanu un ar to saistītie darbi</t>
  </si>
  <si>
    <t>Noslēgatloka DN100 montāža</t>
  </si>
  <si>
    <t>800*</t>
  </si>
  <si>
    <t>10*</t>
  </si>
  <si>
    <t>20.1</t>
  </si>
  <si>
    <t>Augsta blīvuma polietilēna (PE 100-RC) caurules ārējam ūdensvadam, Ø110mm, PN10 montāža ar beztranšeju metodi</t>
  </si>
  <si>
    <t>Artēziskās akas galvas demontāža</t>
  </si>
  <si>
    <t>Esošo cauruļvadu rekonstrukcija - Muzeja iela</t>
  </si>
  <si>
    <t>Pieslēguma vieta esošam ūdensvadam d25</t>
  </si>
  <si>
    <r>
      <t>Dziļurbuma sūkņa ar automātisku vadības bloku; ražība 3.5 l/s, min. spiešanas augstums H</t>
    </r>
    <r>
      <rPr>
        <vertAlign val="subscript"/>
        <sz val="10"/>
        <rFont val="Arial"/>
        <family val="2"/>
      </rPr>
      <t xml:space="preserve"> </t>
    </r>
    <r>
      <rPr>
        <sz val="10"/>
        <rFont val="Arial"/>
        <family val="2"/>
      </rPr>
      <t>~ 30,00 m montāža</t>
    </r>
  </si>
  <si>
    <t>Ūdens sagatavošanas ietaises Qnom. = 11,00 m3/h</t>
  </si>
  <si>
    <r>
      <t>Kontaktmetināma līkuma 31-60</t>
    </r>
    <r>
      <rPr>
        <sz val="10"/>
        <rFont val="Arial"/>
        <family val="2"/>
      </rPr>
      <t>° (pagrieziens 44°)</t>
    </r>
    <r>
      <rPr>
        <sz val="10"/>
        <rFont val="Arial"/>
        <family val="2"/>
      </rPr>
      <t xml:space="preserve">, </t>
    </r>
    <r>
      <rPr>
        <sz val="10"/>
        <rFont val="UniversalMath1 BT"/>
        <family val="1"/>
      </rPr>
      <t>&amp;</t>
    </r>
    <r>
      <rPr>
        <sz val="10"/>
        <rFont val="Arial"/>
        <family val="2"/>
      </rPr>
      <t>110 montāža</t>
    </r>
  </si>
  <si>
    <r>
      <t>Kontaktmetināma līkuma 31-60</t>
    </r>
    <r>
      <rPr>
        <sz val="10"/>
        <rFont val="Arial"/>
        <family val="2"/>
      </rPr>
      <t>° (pagrieziens 60°)</t>
    </r>
    <r>
      <rPr>
        <sz val="10"/>
        <rFont val="Arial"/>
        <family val="2"/>
      </rPr>
      <t xml:space="preserve">, </t>
    </r>
    <r>
      <rPr>
        <sz val="10"/>
        <rFont val="UniversalMath1 BT"/>
        <family val="1"/>
      </rPr>
      <t>&amp;</t>
    </r>
    <r>
      <rPr>
        <sz val="10"/>
        <rFont val="Arial"/>
        <family val="2"/>
      </rPr>
      <t>110 montāža</t>
    </r>
  </si>
  <si>
    <r>
      <t xml:space="preserve">Elektrometināmā līkuma </t>
    </r>
    <r>
      <rPr>
        <sz val="10"/>
        <rFont val="Arial"/>
        <family val="2"/>
      </rPr>
      <t>Ø110</t>
    </r>
    <r>
      <rPr>
        <sz val="10"/>
        <rFont val="Arial"/>
        <family val="2"/>
      </rPr>
      <t xml:space="preserve"> 90º, ar skrūvēm, blīvēm montāža</t>
    </r>
  </si>
  <si>
    <r>
      <t xml:space="preserve">Universālā savienojošās uzmavas </t>
    </r>
    <r>
      <rPr>
        <sz val="10"/>
        <rFont val="Arial"/>
        <family val="2"/>
      </rPr>
      <t>Ø</t>
    </r>
    <r>
      <rPr>
        <sz val="10"/>
        <rFont val="Arial"/>
        <family val="2"/>
      </rPr>
      <t>110/DN100 montāža</t>
    </r>
  </si>
  <si>
    <r>
      <t>m</t>
    </r>
    <r>
      <rPr>
        <vertAlign val="superscript"/>
        <sz val="10"/>
        <rFont val="Arial"/>
        <family val="2"/>
      </rPr>
      <t>2</t>
    </r>
  </si>
  <si>
    <r>
      <t>m</t>
    </r>
    <r>
      <rPr>
        <vertAlign val="superscript"/>
        <sz val="10"/>
        <rFont val="Arial"/>
        <family val="2"/>
      </rPr>
      <t>3</t>
    </r>
  </si>
  <si>
    <t>Rūpnieciski izgatavota teleskopiska plastmasas skataka ar monolītsienu akas korpusu Ø400, blīvslēgu, teleskopisko cauruli Ø315, peldošu akas lūku un ķeta vāku 1,25t, un atbilstoša diametra, augstuma un leņķa pievienojumiem, H=0,50-1,00m, montāža</t>
  </si>
  <si>
    <t>A/S Sadales tīkls Ziemeļu reģiona tehnisko noteikumu aktualizācija, precizēšana, projektu saskaņošana</t>
  </si>
  <si>
    <t>Apsardzes signalizācijas ierīkošana</t>
  </si>
  <si>
    <t>Ūdens atdzelžošanas filtra Ø800mm, Watex FB-1000 (ar filtrējošo materiālu) montāža</t>
  </si>
  <si>
    <t>Gaisa pūtēja filtru irdināšanai GLB ar laika releju, aizbīdņiem, pretvārstiem, manometru, gaisa līniju montāža</t>
  </si>
  <si>
    <t>Iegūtā ūdens uzskaites mezgla DN50 montāža</t>
  </si>
  <si>
    <t>Nerūsējošā tērauda metināmu cauruļu DN50 montāža</t>
  </si>
  <si>
    <t>Tērauda aizsargčaula DN150</t>
  </si>
  <si>
    <t>Ūdensvada izvada Ø110 no ēkas montāža</t>
  </si>
  <si>
    <t>Ūdens sagatavošanas stacijas automātikas vadības kastes / sadales montāža</t>
  </si>
  <si>
    <t>Automātikas un apziņošanas sistēmas ierīkošana (ūdens sagatavošanas stacijas un tās iekārtu novērošanai, darbības regulēšanai un ziņošanai uz centrālo kontroles punktu, kura uzraudzību veiks operators)</t>
  </si>
  <si>
    <t>Plāksnes ar uzrakstu "Nepiederošiem ieeja aizliegta" montāža</t>
  </si>
  <si>
    <t>Artēziskā urbuma urbšanas un ierīkošanas darbi (ietverot nerūsējošā tērauda cauruļu, sieta filtram montāžu; aizcauruļu cementāciju u.c.)</t>
  </si>
  <si>
    <t>Filtra caurules (perforēts nerūsējošais tērauds) montāža</t>
  </si>
  <si>
    <t>Elektroapgādes kabeļa montāža</t>
  </si>
  <si>
    <t xml:space="preserve">Drīvējuma ierīkošana </t>
  </si>
  <si>
    <t xml:space="preserve">Nerūsējošā tērauda artēziskās akas galvas montāža </t>
  </si>
  <si>
    <t>Ierīces montāža artēziskā sūkņa nolaišanai un izvilkšanai</t>
  </si>
  <si>
    <t>Automātikas - kontroles bloka montāža</t>
  </si>
  <si>
    <t>55*</t>
  </si>
  <si>
    <t>Mazgāšanas krāna DN15 ar šļūteni, šļūtenes turētāju montāža</t>
  </si>
  <si>
    <t>vieta</t>
  </si>
  <si>
    <t>Informātīvas zīmes ar uzrakstu "Nepiederošiem ieeja aizliegta" uzstādīšana</t>
  </si>
  <si>
    <t>Topogrāfijas uzmērīšana (~0.25ha)</t>
  </si>
  <si>
    <t>Elektroiekārtas</t>
  </si>
  <si>
    <t>Elektrosadalnes skapis</t>
  </si>
  <si>
    <t>Līnijās: - Automātslēdži:</t>
  </si>
  <si>
    <t xml:space="preserve">     - 6A, 3f., "C" tipa</t>
  </si>
  <si>
    <t>Apārati:</t>
  </si>
  <si>
    <t xml:space="preserve">     - Jaudas pārslēdzis 3 f.</t>
  </si>
  <si>
    <t xml:space="preserve">     - 50A, 3f., "C" tipa</t>
  </si>
  <si>
    <t xml:space="preserve">     - 4A, 3f., "C" tipa</t>
  </si>
  <si>
    <t xml:space="preserve">     - 10A, 3f., "C" tipa</t>
  </si>
  <si>
    <t xml:space="preserve">     - 16A, 1f., "C" tipa</t>
  </si>
  <si>
    <t xml:space="preserve">     - 10A, 1f., "C" tipa</t>
  </si>
  <si>
    <t xml:space="preserve">     - Pārsprieguma novadītājs 3 f.</t>
  </si>
  <si>
    <t xml:space="preserve">     - Potenciālu izlīdzinošā spaile</t>
  </si>
  <si>
    <t>Apgaismojums</t>
  </si>
  <si>
    <t>Gaismekļi</t>
  </si>
  <si>
    <t>Hermētiskie gaismeklis:</t>
  </si>
  <si>
    <t xml:space="preserve">    - Dienas gaismas armatūra 2x36W IP-65</t>
  </si>
  <si>
    <t xml:space="preserve">    - Luminiscences spuldze 36W/840 4000K G13 T8  </t>
  </si>
  <si>
    <t xml:space="preserve">    - Āra plafons ar kustības sensoru IP-65</t>
  </si>
  <si>
    <t>Slēdži, rozetes, papildus materiāli</t>
  </si>
  <si>
    <t xml:space="preserve"> rozete 1Ph+N+PE 230V, 16A, IP65</t>
  </si>
  <si>
    <t xml:space="preserve"> rozete 3Ph+N+PE 230/400V, 16A, IP65</t>
  </si>
  <si>
    <t xml:space="preserve"> vienpola slēdzis 230V, 10A, IP54</t>
  </si>
  <si>
    <t>divpola slēdzis 230V, 10A, IP54</t>
  </si>
  <si>
    <t>Nozarkārba IP-65 ar savienojuma klemmēm</t>
  </si>
  <si>
    <t>Kabeļu izstrādājumi.</t>
  </si>
  <si>
    <t>Kabelis:</t>
  </si>
  <si>
    <t xml:space="preserve">   - 12x1,5 mm2</t>
  </si>
  <si>
    <t xml:space="preserve">   - 5x2,5 mm2</t>
  </si>
  <si>
    <t xml:space="preserve">   - 3x2,5 mm2</t>
  </si>
  <si>
    <t xml:space="preserve">   - 3x1,5 mm2</t>
  </si>
  <si>
    <t xml:space="preserve">   - 5x4,0 mm2</t>
  </si>
  <si>
    <t xml:space="preserve">   - montāžas kabelis</t>
  </si>
  <si>
    <t>Zibens aizsardzība</t>
  </si>
  <si>
    <t xml:space="preserve">Zibens uztvērēja stieple Ø8mm, alumīnija </t>
  </si>
  <si>
    <t>Zemējuma lente 40x4mm, cinkots tērauds</t>
  </si>
  <si>
    <t xml:space="preserve">Zemējuma stieple Ø10mm, tērauda </t>
  </si>
  <si>
    <t>Pretkorozijas lente 50mm 10m/rullis</t>
  </si>
  <si>
    <t>Zemējuma stienis Ø20mm 1.5m ar šlicēm A-tips, c. Tērauda</t>
  </si>
  <si>
    <t>Klemme stieple/40mm lente pie Ø20mm zemējuma stieņa, c. Tērauda</t>
  </si>
  <si>
    <t>Multiklemme stieples/stieple savienošanai, c. Tērauda</t>
  </si>
  <si>
    <t>Spice A-tipa Ø20mm zemējuma stienim</t>
  </si>
  <si>
    <t>Stieples savienojuma klemme, c. Tērauda</t>
  </si>
  <si>
    <t>Citi izstrādājumi.</t>
  </si>
  <si>
    <t>PE caurule d=50 gofrēta</t>
  </si>
  <si>
    <t>Brīdinājuma lenta "UZMANĪBU KABELIS"</t>
  </si>
  <si>
    <t>Gluda caurule D=20mm 320N 3m/111m gaiši pelēka (t.s.stiprinājumi un savienojumi)</t>
  </si>
  <si>
    <t>Kabeļu trepe 60x200mm 6m biezums=1mm C1-C2 KS20-100  (t.s.stiprinājumi un savienojumi)</t>
  </si>
  <si>
    <t>Sadalnes statne (kāja)</t>
  </si>
  <si>
    <t>Atkārtotā zemējuma komplekts</t>
  </si>
  <si>
    <t>Elektroapgādes pirms uzskaites tīkli</t>
  </si>
  <si>
    <t>Darba devēja sociālais nodoklis 23,59%</t>
  </si>
  <si>
    <t>Objekta izmaksas (EUR)</t>
  </si>
  <si>
    <t>Par kopējo summu, EUR</t>
  </si>
  <si>
    <t>Tāmes izmaksas EUR</t>
  </si>
  <si>
    <t>Darba alga (EUR)</t>
  </si>
  <si>
    <t>Materiāli (EUR)</t>
  </si>
  <si>
    <t>Mehānismi (EUR)</t>
  </si>
  <si>
    <t>Darba samaksas likme (EUR/h)</t>
  </si>
  <si>
    <t>Kopā (EUR)</t>
  </si>
  <si>
    <t>Summa (EUR)</t>
  </si>
  <si>
    <t>Tāmes tiešās izmaksas EUR bez PVN</t>
  </si>
  <si>
    <t>"*" - precizēt būvdarbu laikā</t>
  </si>
  <si>
    <t>KSS-1 UN ŪAS ELEKTROTĪKLI</t>
  </si>
  <si>
    <t>42.1</t>
  </si>
  <si>
    <t>44.1</t>
  </si>
  <si>
    <t>44.2</t>
  </si>
  <si>
    <t>44.3</t>
  </si>
  <si>
    <t>46.1</t>
  </si>
  <si>
    <t>46.2</t>
  </si>
  <si>
    <t>46.3</t>
  </si>
  <si>
    <t>49.1</t>
  </si>
  <si>
    <t>49.2</t>
  </si>
  <si>
    <t>49.3</t>
  </si>
  <si>
    <t>28.1</t>
  </si>
  <si>
    <t>28.2</t>
  </si>
  <si>
    <t>28.3</t>
  </si>
  <si>
    <t>18.1</t>
  </si>
  <si>
    <t>18.2</t>
  </si>
  <si>
    <t>18.3</t>
  </si>
  <si>
    <t>16.1</t>
  </si>
  <si>
    <t>23.1</t>
  </si>
  <si>
    <t>23.2</t>
  </si>
  <si>
    <t>23.3</t>
  </si>
  <si>
    <t>12.1</t>
  </si>
  <si>
    <r>
      <t xml:space="preserve">Pārvietojama dīzeļģeneratora </t>
    </r>
    <r>
      <rPr>
        <sz val="10"/>
        <color indexed="10"/>
        <rFont val="Arial"/>
        <family val="2"/>
      </rPr>
      <t xml:space="preserve">20kW </t>
    </r>
    <r>
      <rPr>
        <sz val="10"/>
        <rFont val="Arial"/>
        <family val="2"/>
      </rPr>
      <t>uzstādīšana</t>
    </r>
  </si>
  <si>
    <t>Augsta blīvuma polietilēna (PE 100-RC) caurules  ārējam ūdensvadam, Ø110mm, PN10 montāža ar beztranšeju metodi</t>
  </si>
  <si>
    <t>Dzelzsetona grodu aka DN1500 ar pamatni, ar pārkrituma elementu, ar pārseguma plātni, ar gropēm no saliek. dz./bet. elem.; ar peldošu akas lūku un vāku 40t, ar kāpšļiem un atbilstoša diametra, augstuma un leņķa pievienojumiem, H = 3,50 - 4,00 m,montāža un apstrāde ar dubulto hidroizolāciju</t>
  </si>
</sst>
</file>

<file path=xl/styles.xml><?xml version="1.0" encoding="utf-8"?>
<styleSheet xmlns="http://schemas.openxmlformats.org/spreadsheetml/2006/main">
  <numFmts count="3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
    <numFmt numFmtId="182" formatCode="#,##0.000"/>
    <numFmt numFmtId="183" formatCode="_-* #,##0.00\ _L_s_-;\-* #,##0.00\ _L_s_-;_-* &quot;-&quot;??\ _L_s_-;_-@_-"/>
    <numFmt numFmtId="184" formatCode="_-* #,##0\ _L_s_-;\-* #,##0\ _L_s_-;_-* &quot;-&quot;\ _L_s_-;_-@_-"/>
    <numFmt numFmtId="185" formatCode="_-* #,##0.00\ &quot;Ls&quot;_-;\-* #,##0.00\ &quot;Ls&quot;_-;_-* &quot;-&quot;??\ &quot;Ls&quot;_-;_-@_-"/>
    <numFmt numFmtId="186" formatCode="_-* #,##0\ &quot;Ls&quot;_-;\-* #,##0\ &quot;Ls&quot;_-;_-* &quot;-&quot;\ &quot;Ls&quot;_-;_-@_-"/>
    <numFmt numFmtId="187" formatCode="&quot;Yes&quot;;&quot;Yes&quot;;&quot;No&quot;"/>
    <numFmt numFmtId="188" formatCode="&quot;True&quot;;&quot;True&quot;;&quot;False&quot;"/>
    <numFmt numFmtId="189" formatCode="&quot;On&quot;;&quot;On&quot;;&quot;Off&quot;"/>
    <numFmt numFmtId="190" formatCode="[$€-2]\ #,##0.00_);[Red]\([$€-2]\ #,##0.00\)"/>
    <numFmt numFmtId="191" formatCode="0.000"/>
  </numFmts>
  <fonts count="55">
    <font>
      <sz val="10"/>
      <name val="Arial"/>
      <family val="0"/>
    </font>
    <font>
      <sz val="11"/>
      <color indexed="8"/>
      <name val="Calibri"/>
      <family val="2"/>
    </font>
    <font>
      <sz val="8"/>
      <name val="Arial"/>
      <family val="2"/>
    </font>
    <font>
      <sz val="11"/>
      <name val="Arial"/>
      <family val="2"/>
    </font>
    <font>
      <b/>
      <sz val="10"/>
      <name val="Arial"/>
      <family val="2"/>
    </font>
    <font>
      <b/>
      <sz val="11"/>
      <name val="Arial"/>
      <family val="2"/>
    </font>
    <font>
      <b/>
      <i/>
      <sz val="11"/>
      <name val="Arial"/>
      <family val="2"/>
    </font>
    <font>
      <u val="single"/>
      <sz val="10"/>
      <name val="Arial"/>
      <family val="2"/>
    </font>
    <font>
      <b/>
      <u val="single"/>
      <sz val="10"/>
      <name val="Arial"/>
      <family val="2"/>
    </font>
    <font>
      <i/>
      <sz val="10"/>
      <name val="Arial"/>
      <family val="2"/>
    </font>
    <font>
      <sz val="10"/>
      <name val="Helv"/>
      <family val="0"/>
    </font>
    <font>
      <sz val="11"/>
      <color indexed="9"/>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b/>
      <sz val="18"/>
      <color indexed="56"/>
      <name val="Cambria"/>
      <family val="2"/>
    </font>
    <font>
      <sz val="10"/>
      <name val="Times New Roman"/>
      <family val="1"/>
    </font>
    <font>
      <b/>
      <sz val="12"/>
      <color indexed="8"/>
      <name val="Arial"/>
      <family val="2"/>
    </font>
    <font>
      <sz val="11"/>
      <color indexed="8"/>
      <name val="Arial"/>
      <family val="2"/>
    </font>
    <font>
      <sz val="12"/>
      <name val="Times New Roman"/>
      <family val="1"/>
    </font>
    <font>
      <vertAlign val="superscript"/>
      <sz val="10"/>
      <name val="Times New Roman"/>
      <family val="1"/>
    </font>
    <font>
      <sz val="11"/>
      <name val="Times New Roman"/>
      <family val="1"/>
    </font>
    <font>
      <vertAlign val="superscript"/>
      <sz val="11"/>
      <name val="Times New Roman"/>
      <family val="1"/>
    </font>
    <font>
      <sz val="12.65"/>
      <name val="Times New Roman"/>
      <family val="1"/>
    </font>
    <font>
      <b/>
      <sz val="11"/>
      <name val="Times New Roman"/>
      <family val="1"/>
    </font>
    <font>
      <vertAlign val="subscript"/>
      <sz val="10"/>
      <name val="Arial"/>
      <family val="2"/>
    </font>
    <font>
      <sz val="10"/>
      <name val="UniversalMath1 BT"/>
      <family val="1"/>
    </font>
    <font>
      <vertAlign val="superscript"/>
      <sz val="10"/>
      <name val="Arial"/>
      <family val="2"/>
    </font>
    <font>
      <sz val="10"/>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FF0000"/>
      <name val="Arial"/>
      <family val="2"/>
    </font>
  </fonts>
  <fills count="39">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57"/>
        <bgColor indexed="64"/>
      </patternFill>
    </fill>
    <fill>
      <patternFill patternType="solid">
        <fgColor indexed="3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top style="hair"/>
      <bottom style="thin"/>
    </border>
    <border>
      <left style="thin"/>
      <right style="thin"/>
      <top style="hair"/>
      <bottom style="thin"/>
    </border>
    <border>
      <left/>
      <right style="thin"/>
      <top style="hair"/>
      <bottom style="thin"/>
    </border>
    <border>
      <left style="thin"/>
      <right style="thin"/>
      <top style="thin"/>
      <bottom style="hair"/>
    </border>
    <border>
      <left/>
      <right/>
      <top style="thin"/>
      <bottom style="hair"/>
    </border>
    <border>
      <left style="thin"/>
      <right/>
      <top style="thin"/>
      <bottom style="hair"/>
    </border>
    <border>
      <left/>
      <right/>
      <top style="hair"/>
      <bottom style="thin"/>
    </border>
    <border>
      <left/>
      <right/>
      <top/>
      <bottom style="hair"/>
    </border>
    <border>
      <left/>
      <right style="thin"/>
      <top style="thin"/>
      <bottom style="thin"/>
    </border>
    <border>
      <left style="thin"/>
      <right style="thin"/>
      <top/>
      <bottom style="hair"/>
    </border>
    <border>
      <left/>
      <right/>
      <top style="hair"/>
      <bottom style="hair"/>
    </border>
    <border>
      <left style="thin"/>
      <right style="thin"/>
      <top style="hair"/>
      <bottom/>
    </border>
    <border>
      <left style="thin"/>
      <right/>
      <top style="hair"/>
      <bottom/>
    </border>
    <border>
      <left/>
      <right/>
      <top style="hair"/>
      <bottom/>
    </border>
    <border>
      <left style="thin"/>
      <right/>
      <top style="hair"/>
      <bottom style="hair"/>
    </border>
    <border>
      <left style="thin"/>
      <right style="thin"/>
      <top/>
      <bottom style="thin"/>
    </border>
    <border>
      <left/>
      <right/>
      <top/>
      <bottom style="thin"/>
    </border>
    <border>
      <left style="hair"/>
      <right>
        <color indexed="63"/>
      </right>
      <top style="hair"/>
      <bottom style="hair"/>
    </border>
    <border>
      <left style="thin"/>
      <right style="thin"/>
      <top style="thin"/>
      <bottom>
        <color indexed="63"/>
      </bottom>
    </border>
    <border>
      <left/>
      <right/>
      <top style="thin"/>
      <bottom>
        <color indexed="63"/>
      </bottom>
    </border>
    <border>
      <left>
        <color indexed="63"/>
      </left>
      <right style="thin"/>
      <top style="hair"/>
      <bottom style="hair"/>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hair"/>
    </border>
    <border>
      <left>
        <color indexed="63"/>
      </left>
      <right>
        <color indexed="63"/>
      </right>
      <top style="thin"/>
      <bottom style="thin"/>
    </border>
    <border>
      <left>
        <color indexed="63"/>
      </left>
      <right style="thin"/>
      <top style="hair"/>
      <bottom>
        <color indexed="63"/>
      </bottom>
    </border>
    <border>
      <left style="thin"/>
      <right/>
      <top style="thin"/>
      <bottom style="thin"/>
    </border>
    <border>
      <left style="thin"/>
      <right>
        <color indexed="63"/>
      </right>
      <top>
        <color indexed="63"/>
      </top>
      <bottom>
        <color indexed="63"/>
      </bottom>
    </border>
    <border>
      <left style="thin"/>
      <right>
        <color indexed="63"/>
      </right>
      <top>
        <color indexed="63"/>
      </top>
      <bottom style="hair"/>
    </border>
  </borders>
  <cellStyleXfs count="3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4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2"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2"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4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2"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43"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43" fillId="2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43"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43"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43" fillId="24"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43"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3" borderId="0" applyNumberFormat="0" applyBorder="0" applyAlignment="0" applyProtection="0"/>
    <xf numFmtId="0" fontId="11" fillId="20" borderId="0" applyNumberFormat="0" applyBorder="0" applyAlignment="0" applyProtection="0"/>
    <xf numFmtId="0" fontId="11" fillId="25"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3" borderId="0" applyNumberFormat="0" applyBorder="0" applyAlignment="0" applyProtection="0"/>
    <xf numFmtId="0" fontId="11" fillId="20" borderId="0" applyNumberFormat="0" applyBorder="0" applyAlignment="0" applyProtection="0"/>
    <xf numFmtId="0" fontId="11" fillId="25"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3" borderId="0" applyNumberFormat="0" applyBorder="0" applyAlignment="0" applyProtection="0"/>
    <xf numFmtId="0" fontId="11" fillId="20" borderId="0" applyNumberFormat="0" applyBorder="0" applyAlignment="0" applyProtection="0"/>
    <xf numFmtId="0" fontId="11" fillId="25" borderId="0" applyNumberFormat="0" applyBorder="0" applyAlignment="0" applyProtection="0"/>
    <xf numFmtId="0" fontId="43"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43"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43"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43"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43" fillId="2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43" fillId="2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2" fillId="28" borderId="1" applyNumberFormat="0" applyAlignment="0" applyProtection="0"/>
    <xf numFmtId="0" fontId="13" fillId="2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44" fillId="28" borderId="2" applyNumberFormat="0" applyAlignment="0" applyProtection="0"/>
    <xf numFmtId="0" fontId="12" fillId="28" borderId="1" applyNumberFormat="0" applyAlignment="0" applyProtection="0"/>
    <xf numFmtId="0" fontId="12" fillId="28" borderId="1" applyNumberFormat="0" applyAlignment="0" applyProtection="0"/>
    <xf numFmtId="0" fontId="12" fillId="28" borderId="1" applyNumberFormat="0" applyAlignment="0" applyProtection="0"/>
    <xf numFmtId="0" fontId="12" fillId="28" borderId="1" applyNumberFormat="0" applyAlignment="0" applyProtection="0"/>
    <xf numFmtId="0" fontId="45" fillId="30" borderId="3" applyNumberFormat="0" applyAlignment="0" applyProtection="0"/>
    <xf numFmtId="0" fontId="15" fillId="31" borderId="4" applyNumberFormat="0" applyAlignment="0" applyProtection="0"/>
    <xf numFmtId="0" fontId="15" fillId="31" borderId="4" applyNumberFormat="0" applyAlignment="0" applyProtection="0"/>
    <xf numFmtId="0" fontId="15" fillId="31" borderId="4" applyNumberFormat="0" applyAlignment="0" applyProtection="0"/>
    <xf numFmtId="0" fontId="15" fillId="31" borderId="4"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7" fillId="32"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11" borderId="1" applyNumberFormat="0" applyAlignment="0" applyProtection="0"/>
    <xf numFmtId="0" fontId="48" fillId="33" borderId="2" applyNumberFormat="0" applyAlignment="0" applyProtection="0"/>
    <xf numFmtId="0" fontId="23" fillId="11" borderId="1" applyNumberFormat="0" applyAlignment="0" applyProtection="0"/>
    <xf numFmtId="0" fontId="23" fillId="11" borderId="1" applyNumberFormat="0" applyAlignment="0" applyProtection="0"/>
    <xf numFmtId="0" fontId="23" fillId="11" borderId="1" applyNumberFormat="0" applyAlignment="0" applyProtection="0"/>
    <xf numFmtId="0" fontId="23" fillId="11" borderId="1" applyNumberFormat="0" applyAlignment="0" applyProtection="0"/>
    <xf numFmtId="0" fontId="11" fillId="2" borderId="0" applyNumberFormat="0" applyBorder="0" applyAlignment="0" applyProtection="0"/>
    <xf numFmtId="0" fontId="11" fillId="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4" fillId="28" borderId="9" applyNumberFormat="0" applyAlignment="0" applyProtection="0"/>
    <xf numFmtId="0" fontId="25" fillId="0" borderId="10" applyNumberFormat="0" applyFill="0" applyAlignment="0" applyProtection="0"/>
    <xf numFmtId="0" fontId="18" fillId="6" borderId="0" applyNumberFormat="0" applyBorder="0" applyAlignment="0" applyProtection="0"/>
    <xf numFmtId="0" fontId="49" fillId="0" borderId="11"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7" fillId="34" borderId="0" applyNumberFormat="0" applyBorder="0" applyAlignment="0" applyProtection="0"/>
    <xf numFmtId="0" fontId="50"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 fillId="0" borderId="0">
      <alignment/>
      <protection/>
    </xf>
    <xf numFmtId="0" fontId="28" fillId="0" borderId="0" applyNumberFormat="0" applyFill="0" applyBorder="0" applyAlignment="0" applyProtection="0"/>
    <xf numFmtId="0" fontId="0" fillId="36" borderId="13" applyNumberFormat="0" applyFont="0" applyAlignment="0" applyProtection="0"/>
    <xf numFmtId="0" fontId="0" fillId="37" borderId="14" applyNumberFormat="0" applyFont="0" applyAlignment="0" applyProtection="0"/>
    <xf numFmtId="0" fontId="0" fillId="37" borderId="14" applyNumberFormat="0" applyFont="0" applyAlignment="0" applyProtection="0"/>
    <xf numFmtId="0" fontId="0" fillId="37" borderId="14" applyNumberFormat="0" applyFont="0" applyAlignment="0" applyProtection="0"/>
    <xf numFmtId="0" fontId="0" fillId="37" borderId="14" applyNumberFormat="0" applyFont="0" applyAlignment="0" applyProtection="0"/>
    <xf numFmtId="0" fontId="51" fillId="28" borderId="15" applyNumberFormat="0" applyAlignment="0" applyProtection="0"/>
    <xf numFmtId="0" fontId="24" fillId="28" borderId="9" applyNumberFormat="0" applyAlignment="0" applyProtection="0"/>
    <xf numFmtId="0" fontId="24" fillId="28" borderId="9" applyNumberFormat="0" applyAlignment="0" applyProtection="0"/>
    <xf numFmtId="0" fontId="24" fillId="28" borderId="9" applyNumberFormat="0" applyAlignment="0" applyProtection="0"/>
    <xf numFmtId="0" fontId="24" fillId="28" borderId="9" applyNumberFormat="0" applyAlignment="0" applyProtection="0"/>
    <xf numFmtId="0" fontId="16" fillId="0" borderId="0" applyNumberFormat="0" applyFill="0" applyBorder="0" applyAlignment="0" applyProtection="0"/>
    <xf numFmtId="0" fontId="15" fillId="31" borderId="4" applyNumberFormat="0" applyAlignment="0" applyProtection="0"/>
    <xf numFmtId="9" fontId="0" fillId="0" borderId="0" applyFont="0" applyFill="0" applyBorder="0" applyAlignment="0" applyProtection="0"/>
    <xf numFmtId="0" fontId="0" fillId="37" borderId="14" applyNumberFormat="0" applyFont="0" applyAlignment="0" applyProtection="0"/>
    <xf numFmtId="0" fontId="26" fillId="0" borderId="12" applyNumberFormat="0" applyFill="0" applyAlignment="0" applyProtection="0"/>
    <xf numFmtId="0" fontId="26" fillId="0" borderId="12" applyNumberFormat="0" applyFill="0" applyAlignment="0" applyProtection="0"/>
    <xf numFmtId="0" fontId="13" fillId="5" borderId="0" applyNumberFormat="0" applyBorder="0" applyAlignment="0" applyProtection="0"/>
    <xf numFmtId="0" fontId="1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2"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19" fillId="0" borderId="5"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3" fillId="11" borderId="1" applyNumberFormat="0" applyAlignment="0" applyProtection="0"/>
    <xf numFmtId="0" fontId="24" fillId="28" borderId="9" applyNumberFormat="0" applyAlignment="0" applyProtection="0"/>
    <xf numFmtId="0" fontId="12" fillId="28" borderId="1" applyNumberFormat="0" applyAlignment="0" applyProtection="0"/>
    <xf numFmtId="0" fontId="19" fillId="0" borderId="5"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5" fillId="0" borderId="10" applyNumberFormat="0" applyFill="0" applyAlignment="0" applyProtection="0"/>
    <xf numFmtId="0" fontId="15" fillId="31" borderId="4" applyNumberFormat="0" applyAlignment="0" applyProtection="0"/>
    <xf numFmtId="0" fontId="28" fillId="0" borderId="0" applyNumberFormat="0" applyFill="0" applyBorder="0" applyAlignment="0" applyProtection="0"/>
    <xf numFmtId="0" fontId="27" fillId="34" borderId="0" applyNumberFormat="0" applyBorder="0" applyAlignment="0" applyProtection="0"/>
    <xf numFmtId="0" fontId="13" fillId="5" borderId="0" applyNumberFormat="0" applyBorder="0" applyAlignment="0" applyProtection="0"/>
    <xf numFmtId="0" fontId="16" fillId="0" borderId="0" applyNumberFormat="0" applyFill="0" applyBorder="0" applyAlignment="0" applyProtection="0"/>
    <xf numFmtId="0" fontId="1" fillId="37" borderId="14" applyNumberFormat="0" applyFont="0" applyAlignment="0" applyProtection="0"/>
    <xf numFmtId="0" fontId="26" fillId="0" borderId="12" applyNumberFormat="0" applyFill="0" applyAlignment="0" applyProtection="0"/>
    <xf numFmtId="0" fontId="14" fillId="0" borderId="0" applyNumberFormat="0" applyFill="0" applyBorder="0" applyAlignment="0" applyProtection="0"/>
    <xf numFmtId="0" fontId="18" fillId="6" borderId="0" applyNumberFormat="0" applyBorder="0" applyAlignment="0" applyProtection="0"/>
  </cellStyleXfs>
  <cellXfs count="308">
    <xf numFmtId="0" fontId="0" fillId="0" borderId="0" xfId="0" applyAlignment="1">
      <alignment/>
    </xf>
    <xf numFmtId="0" fontId="0"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vertical="top"/>
    </xf>
    <xf numFmtId="2" fontId="0" fillId="0" borderId="0" xfId="0" applyNumberFormat="1" applyFont="1" applyAlignment="1">
      <alignment vertical="top"/>
    </xf>
    <xf numFmtId="0" fontId="0" fillId="0" borderId="0" xfId="0" applyFont="1" applyAlignment="1">
      <alignment/>
    </xf>
    <xf numFmtId="0" fontId="0" fillId="0" borderId="16" xfId="0" applyFont="1" applyBorder="1" applyAlignment="1">
      <alignment horizontal="center" vertical="center" textRotation="90" wrapText="1"/>
    </xf>
    <xf numFmtId="2" fontId="0" fillId="0" borderId="16" xfId="0" applyNumberFormat="1" applyFont="1" applyBorder="1" applyAlignment="1">
      <alignment horizontal="center" vertical="center" textRotation="90" wrapText="1"/>
    </xf>
    <xf numFmtId="0" fontId="0" fillId="0" borderId="0" xfId="0" applyFont="1" applyBorder="1" applyAlignment="1">
      <alignment vertical="center"/>
    </xf>
    <xf numFmtId="0" fontId="3" fillId="0" borderId="0" xfId="0" applyFont="1" applyAlignment="1">
      <alignment horizontal="left" vertical="top"/>
    </xf>
    <xf numFmtId="2" fontId="0" fillId="0" borderId="16" xfId="0" applyNumberFormat="1" applyFont="1" applyBorder="1" applyAlignment="1">
      <alignment vertical="top"/>
    </xf>
    <xf numFmtId="2" fontId="0" fillId="0" borderId="0" xfId="0" applyNumberFormat="1" applyFont="1" applyAlignment="1">
      <alignment horizontal="right" vertical="top"/>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0" borderId="19" xfId="0" applyFont="1" applyBorder="1" applyAlignment="1">
      <alignment horizontal="center" vertical="top"/>
    </xf>
    <xf numFmtId="0" fontId="0" fillId="0" borderId="20" xfId="0" applyFont="1" applyBorder="1" applyAlignment="1">
      <alignment horizontal="center" vertical="top" wrapText="1"/>
    </xf>
    <xf numFmtId="0" fontId="4" fillId="0" borderId="21" xfId="0" applyFont="1" applyBorder="1" applyAlignment="1">
      <alignment horizontal="right" vertical="top" wrapText="1"/>
    </xf>
    <xf numFmtId="0" fontId="4" fillId="0" borderId="17" xfId="0" applyFont="1" applyBorder="1" applyAlignment="1">
      <alignment horizontal="right" vertical="top" wrapText="1"/>
    </xf>
    <xf numFmtId="0" fontId="4" fillId="0" borderId="19" xfId="0" applyFont="1" applyBorder="1" applyAlignment="1">
      <alignment horizontal="right" vertical="top" wrapText="1"/>
    </xf>
    <xf numFmtId="0" fontId="0" fillId="0" borderId="22" xfId="0" applyFont="1" applyBorder="1" applyAlignment="1">
      <alignment horizontal="center" vertical="top"/>
    </xf>
    <xf numFmtId="0" fontId="0" fillId="0" borderId="21" xfId="0" applyFont="1" applyBorder="1" applyAlignment="1">
      <alignment horizontal="center" vertical="top"/>
    </xf>
    <xf numFmtId="0" fontId="0" fillId="0" borderId="23" xfId="0" applyFont="1" applyBorder="1" applyAlignment="1">
      <alignment horizontal="center" vertical="top"/>
    </xf>
    <xf numFmtId="0" fontId="0" fillId="0" borderId="24" xfId="0" applyFont="1" applyBorder="1" applyAlignment="1">
      <alignment horizontal="center" vertical="top" wrapText="1"/>
    </xf>
    <xf numFmtId="0" fontId="0" fillId="0" borderId="21" xfId="0" applyFont="1" applyBorder="1" applyAlignment="1">
      <alignment vertical="top" wrapText="1"/>
    </xf>
    <xf numFmtId="0" fontId="0" fillId="0" borderId="21" xfId="0" applyFont="1" applyBorder="1" applyAlignment="1">
      <alignment vertical="top"/>
    </xf>
    <xf numFmtId="2" fontId="0" fillId="0" borderId="22" xfId="0" applyNumberFormat="1" applyFont="1" applyBorder="1" applyAlignment="1">
      <alignment vertical="top"/>
    </xf>
    <xf numFmtId="2" fontId="0" fillId="0" borderId="21" xfId="0" applyNumberFormat="1" applyFont="1" applyBorder="1" applyAlignment="1">
      <alignment vertical="top"/>
    </xf>
    <xf numFmtId="2" fontId="0" fillId="0" borderId="25" xfId="0" applyNumberFormat="1" applyFont="1" applyBorder="1" applyAlignment="1">
      <alignment vertical="top"/>
    </xf>
    <xf numFmtId="0" fontId="0" fillId="0" borderId="21" xfId="0" applyFont="1" applyBorder="1" applyAlignment="1">
      <alignment/>
    </xf>
    <xf numFmtId="0" fontId="4" fillId="0" borderId="0" xfId="0" applyFont="1" applyAlignment="1">
      <alignment/>
    </xf>
    <xf numFmtId="0" fontId="4" fillId="0" borderId="19" xfId="0" applyFont="1" applyBorder="1" applyAlignment="1">
      <alignment horizontal="center" vertical="top"/>
    </xf>
    <xf numFmtId="0" fontId="4" fillId="0" borderId="24" xfId="0" applyFont="1" applyBorder="1" applyAlignment="1">
      <alignment vertical="top" wrapText="1"/>
    </xf>
    <xf numFmtId="0" fontId="4" fillId="0" borderId="24" xfId="0" applyFont="1" applyBorder="1" applyAlignment="1">
      <alignment horizontal="center" vertical="top"/>
    </xf>
    <xf numFmtId="0" fontId="4" fillId="0" borderId="19" xfId="0" applyFont="1" applyBorder="1" applyAlignment="1">
      <alignment vertical="top"/>
    </xf>
    <xf numFmtId="2" fontId="4" fillId="0" borderId="19" xfId="0" applyNumberFormat="1" applyFont="1" applyBorder="1" applyAlignment="1">
      <alignment vertical="top"/>
    </xf>
    <xf numFmtId="2" fontId="4" fillId="0" borderId="24" xfId="0" applyNumberFormat="1" applyFont="1" applyBorder="1" applyAlignment="1">
      <alignment vertical="top"/>
    </xf>
    <xf numFmtId="2" fontId="0" fillId="0" borderId="16" xfId="0" applyNumberFormat="1" applyFont="1" applyBorder="1" applyAlignment="1">
      <alignment/>
    </xf>
    <xf numFmtId="2" fontId="4" fillId="0" borderId="16" xfId="0" applyNumberFormat="1" applyFont="1" applyBorder="1" applyAlignment="1">
      <alignment vertical="top"/>
    </xf>
    <xf numFmtId="2" fontId="4" fillId="0" borderId="16" xfId="0" applyNumberFormat="1" applyFont="1" applyBorder="1" applyAlignment="1">
      <alignment/>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Border="1" applyAlignment="1">
      <alignment horizontal="center" vertical="top"/>
    </xf>
    <xf numFmtId="0" fontId="3" fillId="38" borderId="0" xfId="0" applyFont="1" applyFill="1" applyAlignment="1">
      <alignment horizontal="left" vertical="top"/>
    </xf>
    <xf numFmtId="0" fontId="0" fillId="38" borderId="0" xfId="0" applyFont="1" applyFill="1" applyAlignment="1">
      <alignment horizontal="center" vertical="top" wrapText="1"/>
    </xf>
    <xf numFmtId="0" fontId="3" fillId="38" borderId="0" xfId="0" applyFont="1" applyFill="1" applyAlignment="1">
      <alignment vertical="top"/>
    </xf>
    <xf numFmtId="0" fontId="0" fillId="38" borderId="0" xfId="0" applyFont="1" applyFill="1" applyAlignment="1">
      <alignment horizontal="center" vertical="top"/>
    </xf>
    <xf numFmtId="0" fontId="0" fillId="38" borderId="0" xfId="0" applyFont="1" applyFill="1" applyAlignment="1">
      <alignment vertical="top"/>
    </xf>
    <xf numFmtId="2" fontId="0" fillId="38" borderId="0" xfId="0" applyNumberFormat="1" applyFont="1" applyFill="1" applyAlignment="1">
      <alignment vertical="top"/>
    </xf>
    <xf numFmtId="0" fontId="0" fillId="38" borderId="0" xfId="0" applyFont="1" applyFill="1" applyAlignment="1">
      <alignment/>
    </xf>
    <xf numFmtId="0" fontId="5" fillId="38" borderId="0" xfId="0" applyFont="1" applyFill="1" applyAlignment="1">
      <alignment vertical="top"/>
    </xf>
    <xf numFmtId="17" fontId="4" fillId="38" borderId="0" xfId="0" applyNumberFormat="1" applyFont="1" applyFill="1" applyAlignment="1">
      <alignment horizontal="left" vertical="top"/>
    </xf>
    <xf numFmtId="0" fontId="0" fillId="38" borderId="0" xfId="0" applyFont="1" applyFill="1" applyAlignment="1">
      <alignment vertical="top" wrapText="1"/>
    </xf>
    <xf numFmtId="2" fontId="3" fillId="38" borderId="0" xfId="0" applyNumberFormat="1" applyFont="1" applyFill="1" applyAlignment="1">
      <alignment horizontal="right" vertical="top"/>
    </xf>
    <xf numFmtId="1" fontId="6" fillId="38" borderId="0" xfId="0" applyNumberFormat="1" applyFont="1" applyFill="1" applyBorder="1" applyAlignment="1">
      <alignment horizontal="center"/>
    </xf>
    <xf numFmtId="2" fontId="4" fillId="0" borderId="19" xfId="0" applyNumberFormat="1" applyFont="1" applyBorder="1" applyAlignment="1">
      <alignment/>
    </xf>
    <xf numFmtId="2" fontId="4" fillId="0" borderId="0" xfId="0" applyNumberFormat="1" applyFont="1" applyBorder="1" applyAlignment="1">
      <alignment vertical="top"/>
    </xf>
    <xf numFmtId="2" fontId="4" fillId="0" borderId="0" xfId="0" applyNumberFormat="1" applyFont="1" applyBorder="1" applyAlignment="1">
      <alignment/>
    </xf>
    <xf numFmtId="2" fontId="7" fillId="0" borderId="0" xfId="0" applyNumberFormat="1" applyFont="1" applyAlignment="1">
      <alignment vertical="top"/>
    </xf>
    <xf numFmtId="0" fontId="0" fillId="0" borderId="0" xfId="0" applyFont="1" applyFill="1" applyAlignment="1">
      <alignment horizontal="center" vertical="top" wrapText="1"/>
    </xf>
    <xf numFmtId="17" fontId="4" fillId="0" borderId="0" xfId="0" applyNumberFormat="1" applyFont="1" applyFill="1" applyAlignment="1">
      <alignment horizontal="left" vertical="top"/>
    </xf>
    <xf numFmtId="2" fontId="0" fillId="0" borderId="26" xfId="0" applyNumberFormat="1" applyFont="1" applyBorder="1" applyAlignment="1">
      <alignment vertical="top" wrapText="1"/>
    </xf>
    <xf numFmtId="2" fontId="0" fillId="0" borderId="16" xfId="0" applyNumberFormat="1" applyFont="1" applyBorder="1" applyAlignment="1">
      <alignment vertical="top" wrapText="1"/>
    </xf>
    <xf numFmtId="0" fontId="3" fillId="0" borderId="0" xfId="0" applyFont="1" applyBorder="1" applyAlignment="1">
      <alignment horizontal="center" vertical="top"/>
    </xf>
    <xf numFmtId="0" fontId="5" fillId="0" borderId="19" xfId="0" applyFont="1" applyBorder="1" applyAlignment="1">
      <alignment horizontal="right" vertical="top" wrapText="1"/>
    </xf>
    <xf numFmtId="2" fontId="5" fillId="0" borderId="26" xfId="0" applyNumberFormat="1" applyFont="1" applyBorder="1" applyAlignment="1">
      <alignment vertical="top" wrapText="1"/>
    </xf>
    <xf numFmtId="0" fontId="3" fillId="0" borderId="0" xfId="0" applyFont="1" applyAlignment="1">
      <alignment/>
    </xf>
    <xf numFmtId="0" fontId="4" fillId="0" borderId="0" xfId="0" applyFont="1" applyBorder="1" applyAlignment="1">
      <alignment horizontal="right" vertical="top" wrapText="1"/>
    </xf>
    <xf numFmtId="0" fontId="0" fillId="0" borderId="0" xfId="0" applyFont="1" applyBorder="1" applyAlignment="1">
      <alignment vertical="top" wrapText="1"/>
    </xf>
    <xf numFmtId="0" fontId="0" fillId="0" borderId="25" xfId="0" applyFont="1" applyFill="1" applyBorder="1" applyAlignment="1">
      <alignment horizontal="right" vertical="center"/>
    </xf>
    <xf numFmtId="2" fontId="0" fillId="0" borderId="27" xfId="0" applyNumberFormat="1" applyFont="1" applyFill="1" applyBorder="1" applyAlignment="1">
      <alignment vertical="center"/>
    </xf>
    <xf numFmtId="2" fontId="0" fillId="0" borderId="25" xfId="0" applyNumberFormat="1" applyFont="1" applyFill="1" applyBorder="1" applyAlignment="1">
      <alignment vertical="center"/>
    </xf>
    <xf numFmtId="0" fontId="0" fillId="0" borderId="0" xfId="0" applyFont="1" applyFill="1" applyAlignment="1">
      <alignment vertical="center"/>
    </xf>
    <xf numFmtId="0" fontId="3" fillId="0" borderId="0" xfId="0" applyFont="1" applyFill="1" applyAlignment="1">
      <alignment vertical="top"/>
    </xf>
    <xf numFmtId="2" fontId="0" fillId="0" borderId="0" xfId="0" applyNumberFormat="1" applyFont="1" applyFill="1" applyAlignment="1">
      <alignment vertical="top" wrapText="1"/>
    </xf>
    <xf numFmtId="2" fontId="0" fillId="0" borderId="24" xfId="0" applyNumberFormat="1" applyFont="1" applyBorder="1" applyAlignment="1">
      <alignment horizontal="right" vertical="top"/>
    </xf>
    <xf numFmtId="2" fontId="0" fillId="0" borderId="16" xfId="0" applyNumberFormat="1" applyFont="1" applyBorder="1" applyAlignment="1">
      <alignment horizontal="right" vertical="top"/>
    </xf>
    <xf numFmtId="0" fontId="0" fillId="0" borderId="22" xfId="0" applyFont="1" applyBorder="1" applyAlignment="1">
      <alignment horizontal="left" vertical="top" wrapText="1"/>
    </xf>
    <xf numFmtId="0" fontId="0" fillId="0" borderId="28" xfId="0" applyFont="1" applyBorder="1" applyAlignment="1">
      <alignment horizontal="left" vertical="top" wrapText="1"/>
    </xf>
    <xf numFmtId="0" fontId="9" fillId="0" borderId="17" xfId="0" applyFont="1" applyBorder="1" applyAlignment="1">
      <alignment horizontal="right" vertical="top" wrapText="1"/>
    </xf>
    <xf numFmtId="2" fontId="0" fillId="0" borderId="19" xfId="0" applyNumberFormat="1" applyFont="1" applyBorder="1" applyAlignment="1">
      <alignment horizontal="right" vertical="top" wrapText="1"/>
    </xf>
    <xf numFmtId="2" fontId="0" fillId="0" borderId="19" xfId="0" applyNumberFormat="1" applyFont="1" applyBorder="1" applyAlignment="1">
      <alignment horizontal="right" vertical="top"/>
    </xf>
    <xf numFmtId="2" fontId="0" fillId="0" borderId="19" xfId="0" applyNumberFormat="1" applyFont="1" applyBorder="1" applyAlignment="1">
      <alignment vertical="top"/>
    </xf>
    <xf numFmtId="2" fontId="0" fillId="0" borderId="16" xfId="0" applyNumberFormat="1" applyFont="1" applyBorder="1" applyAlignment="1">
      <alignment horizontal="right" vertical="top" wrapText="1"/>
    </xf>
    <xf numFmtId="2" fontId="0" fillId="0" borderId="17" xfId="0" applyNumberFormat="1" applyFont="1" applyBorder="1" applyAlignment="1">
      <alignment vertical="top" wrapText="1"/>
    </xf>
    <xf numFmtId="2" fontId="0" fillId="0" borderId="29" xfId="0" applyNumberFormat="1" applyFont="1" applyBorder="1" applyAlignment="1">
      <alignment vertical="top" wrapText="1"/>
    </xf>
    <xf numFmtId="0" fontId="0" fillId="0" borderId="30" xfId="0" applyFont="1" applyBorder="1" applyAlignment="1">
      <alignment horizontal="center" vertical="top"/>
    </xf>
    <xf numFmtId="0" fontId="0" fillId="0" borderId="29" xfId="0" applyFont="1" applyBorder="1" applyAlignment="1">
      <alignment horizontal="center" vertical="top"/>
    </xf>
    <xf numFmtId="0" fontId="0" fillId="0" borderId="31" xfId="0" applyFont="1" applyBorder="1" applyAlignment="1">
      <alignment horizontal="left" vertical="top" wrapText="1"/>
    </xf>
    <xf numFmtId="0" fontId="0" fillId="0" borderId="32" xfId="0" applyFont="1" applyBorder="1" applyAlignment="1">
      <alignment horizontal="center" vertical="center"/>
    </xf>
    <xf numFmtId="0" fontId="0" fillId="0" borderId="17" xfId="0" applyFont="1" applyBorder="1" applyAlignment="1">
      <alignment horizontal="center" vertical="center"/>
    </xf>
    <xf numFmtId="0" fontId="0" fillId="0" borderId="28" xfId="0" applyFont="1" applyBorder="1" applyAlignment="1">
      <alignment horizontal="left" vertical="center" wrapText="1"/>
    </xf>
    <xf numFmtId="2" fontId="0" fillId="0" borderId="17" xfId="0" applyNumberFormat="1" applyFont="1" applyBorder="1" applyAlignment="1">
      <alignment horizontal="right" vertical="center" wrapText="1"/>
    </xf>
    <xf numFmtId="2" fontId="0" fillId="0" borderId="28" xfId="0" applyNumberFormat="1" applyFont="1" applyBorder="1" applyAlignment="1">
      <alignment horizontal="right" vertical="center"/>
    </xf>
    <xf numFmtId="2" fontId="0" fillId="0" borderId="17" xfId="0" applyNumberFormat="1" applyFont="1" applyBorder="1" applyAlignment="1">
      <alignment horizontal="right" vertical="center"/>
    </xf>
    <xf numFmtId="2" fontId="0" fillId="0" borderId="17" xfId="0" applyNumberFormat="1" applyFont="1" applyBorder="1" applyAlignment="1">
      <alignment vertical="center"/>
    </xf>
    <xf numFmtId="0" fontId="0" fillId="0" borderId="0" xfId="0" applyFont="1" applyAlignment="1">
      <alignment vertical="center"/>
    </xf>
    <xf numFmtId="0" fontId="4" fillId="0" borderId="33" xfId="0" applyFont="1" applyBorder="1" applyAlignment="1">
      <alignment horizontal="right" vertical="top" wrapText="1"/>
    </xf>
    <xf numFmtId="0" fontId="4" fillId="0" borderId="34" xfId="0" applyFont="1" applyBorder="1" applyAlignment="1">
      <alignment vertical="top" wrapText="1"/>
    </xf>
    <xf numFmtId="0" fontId="4" fillId="0" borderId="33" xfId="0" applyFont="1" applyBorder="1" applyAlignment="1">
      <alignment horizontal="center" vertical="top"/>
    </xf>
    <xf numFmtId="49" fontId="0" fillId="0" borderId="17"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xf>
    <xf numFmtId="2" fontId="0" fillId="0" borderId="17" xfId="0" applyNumberFormat="1" applyFont="1" applyFill="1" applyBorder="1" applyAlignment="1">
      <alignment vertical="center"/>
    </xf>
    <xf numFmtId="2" fontId="0" fillId="0" borderId="28" xfId="0" applyNumberFormat="1" applyFont="1" applyFill="1" applyBorder="1" applyAlignment="1">
      <alignment vertical="center"/>
    </xf>
    <xf numFmtId="0" fontId="0" fillId="0" borderId="0" xfId="0" applyAlignment="1">
      <alignment vertical="top"/>
    </xf>
    <xf numFmtId="0" fontId="0" fillId="0" borderId="17" xfId="0" applyFont="1" applyFill="1" applyBorder="1" applyAlignment="1">
      <alignment horizontal="center" vertical="center" wrapText="1"/>
    </xf>
    <xf numFmtId="2" fontId="0" fillId="0" borderId="16" xfId="0" applyNumberFormat="1" applyFont="1" applyBorder="1" applyAlignment="1">
      <alignment vertical="center" wrapText="1"/>
    </xf>
    <xf numFmtId="2" fontId="0" fillId="0" borderId="0" xfId="0" applyNumberFormat="1" applyFont="1" applyAlignment="1">
      <alignment/>
    </xf>
    <xf numFmtId="0" fontId="0" fillId="0" borderId="17"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8" xfId="0" applyFont="1" applyFill="1" applyBorder="1" applyAlignment="1">
      <alignment horizontal="center" vertical="center" wrapText="1"/>
    </xf>
    <xf numFmtId="0" fontId="0" fillId="0" borderId="31" xfId="0"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1" fontId="0" fillId="0" borderId="17"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xf>
    <xf numFmtId="180" fontId="0" fillId="0" borderId="29" xfId="0" applyNumberFormat="1" applyFont="1" applyFill="1" applyBorder="1" applyAlignment="1">
      <alignment horizontal="center" vertical="center"/>
    </xf>
    <xf numFmtId="0" fontId="0" fillId="0" borderId="17" xfId="0" applyFont="1" applyFill="1" applyBorder="1" applyAlignment="1">
      <alignment horizontal="center" vertical="center" wrapText="1"/>
    </xf>
    <xf numFmtId="3" fontId="0" fillId="0" borderId="17" xfId="0" applyNumberFormat="1"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29" xfId="0" applyFont="1" applyFill="1" applyBorder="1" applyAlignment="1">
      <alignment horizontal="center" vertical="center" wrapText="1"/>
    </xf>
    <xf numFmtId="0" fontId="0" fillId="0" borderId="29" xfId="0" applyFont="1" applyFill="1" applyBorder="1" applyAlignment="1">
      <alignment horizontal="left" vertical="center" wrapText="1"/>
    </xf>
    <xf numFmtId="0" fontId="0" fillId="0" borderId="17" xfId="0" applyFont="1" applyFill="1" applyBorder="1" applyAlignment="1">
      <alignment horizontal="right" vertical="center"/>
    </xf>
    <xf numFmtId="0" fontId="0" fillId="0" borderId="36" xfId="0" applyFont="1" applyBorder="1" applyAlignment="1">
      <alignment horizontal="center" vertical="top" wrapText="1"/>
    </xf>
    <xf numFmtId="0" fontId="0" fillId="0" borderId="37" xfId="0" applyFont="1" applyBorder="1" applyAlignment="1">
      <alignment vertical="top" wrapText="1"/>
    </xf>
    <xf numFmtId="0" fontId="0" fillId="0" borderId="36" xfId="0" applyFont="1" applyBorder="1" applyAlignment="1">
      <alignment horizontal="center" vertical="top"/>
    </xf>
    <xf numFmtId="0" fontId="0" fillId="0" borderId="38" xfId="0" applyFont="1" applyFill="1" applyBorder="1" applyAlignment="1">
      <alignment horizontal="right" vertical="center"/>
    </xf>
    <xf numFmtId="0" fontId="30" fillId="0" borderId="0" xfId="0" applyFont="1" applyAlignment="1">
      <alignment/>
    </xf>
    <xf numFmtId="0" fontId="0" fillId="0" borderId="21" xfId="0" applyFont="1" applyBorder="1" applyAlignment="1">
      <alignment horizontal="center" vertical="top" wrapText="1"/>
    </xf>
    <xf numFmtId="0" fontId="0" fillId="0" borderId="31" xfId="0" applyFont="1" applyBorder="1" applyAlignment="1">
      <alignment horizontal="left" vertical="center" wrapText="1"/>
    </xf>
    <xf numFmtId="2" fontId="0" fillId="0" borderId="29" xfId="0" applyNumberFormat="1" applyFont="1" applyBorder="1" applyAlignment="1">
      <alignment horizontal="right" vertical="center" wrapText="1"/>
    </xf>
    <xf numFmtId="2" fontId="0" fillId="0" borderId="31" xfId="0" applyNumberFormat="1" applyFont="1" applyBorder="1" applyAlignment="1">
      <alignment horizontal="right" vertical="center"/>
    </xf>
    <xf numFmtId="2" fontId="0" fillId="0" borderId="29" xfId="0" applyNumberFormat="1" applyFont="1" applyBorder="1" applyAlignment="1">
      <alignment horizontal="right" vertical="center"/>
    </xf>
    <xf numFmtId="2" fontId="0" fillId="0" borderId="29" xfId="0" applyNumberFormat="1" applyFont="1" applyBorder="1" applyAlignment="1">
      <alignment vertical="center"/>
    </xf>
    <xf numFmtId="2" fontId="0" fillId="0" borderId="25" xfId="0" applyNumberFormat="1" applyFont="1" applyFill="1" applyBorder="1" applyAlignment="1">
      <alignment vertical="top"/>
    </xf>
    <xf numFmtId="2" fontId="0" fillId="0" borderId="27" xfId="0" applyNumberFormat="1" applyFont="1" applyFill="1" applyBorder="1" applyAlignment="1">
      <alignment vertical="top"/>
    </xf>
    <xf numFmtId="0" fontId="0" fillId="0" borderId="27" xfId="0" applyFont="1" applyFill="1" applyBorder="1" applyAlignment="1">
      <alignment/>
    </xf>
    <xf numFmtId="0" fontId="0" fillId="0" borderId="0" xfId="0" applyFont="1" applyFill="1" applyBorder="1" applyAlignment="1">
      <alignment horizontal="right" vertical="center"/>
    </xf>
    <xf numFmtId="0" fontId="0" fillId="0" borderId="39" xfId="0" applyFont="1" applyBorder="1" applyAlignment="1">
      <alignment horizontal="center" vertical="center" textRotation="90"/>
    </xf>
    <xf numFmtId="0" fontId="3" fillId="38" borderId="39" xfId="0" applyFont="1" applyFill="1" applyBorder="1" applyAlignment="1">
      <alignment horizontal="center" vertical="center" wrapText="1"/>
    </xf>
    <xf numFmtId="0" fontId="0" fillId="0" borderId="39" xfId="0" applyFont="1" applyBorder="1" applyAlignment="1">
      <alignment horizontal="center" vertical="center" textRotation="90" wrapText="1"/>
    </xf>
    <xf numFmtId="0" fontId="0" fillId="0" borderId="40" xfId="0" applyFont="1" applyBorder="1" applyAlignment="1">
      <alignment horizontal="center" vertical="center" textRotation="90" wrapText="1"/>
    </xf>
    <xf numFmtId="2" fontId="0" fillId="0" borderId="0" xfId="0" applyNumberFormat="1" applyFont="1" applyBorder="1" applyAlignment="1">
      <alignment horizontal="center" vertical="center" textRotation="90" wrapText="1"/>
    </xf>
    <xf numFmtId="2" fontId="0" fillId="0" borderId="39" xfId="0" applyNumberFormat="1" applyFont="1" applyBorder="1" applyAlignment="1">
      <alignment horizontal="center" vertical="center" textRotation="90" wrapText="1"/>
    </xf>
    <xf numFmtId="0" fontId="0" fillId="0" borderId="41" xfId="0" applyFont="1" applyFill="1" applyBorder="1" applyAlignment="1">
      <alignment horizontal="right" vertical="center"/>
    </xf>
    <xf numFmtId="0" fontId="5" fillId="0" borderId="17" xfId="0" applyFont="1" applyFill="1" applyBorder="1" applyAlignment="1">
      <alignment vertical="center"/>
    </xf>
    <xf numFmtId="0" fontId="0" fillId="0" borderId="39" xfId="0" applyFont="1" applyBorder="1" applyAlignment="1">
      <alignment horizontal="center" vertical="top"/>
    </xf>
    <xf numFmtId="0" fontId="0" fillId="0" borderId="36" xfId="0" applyFont="1" applyBorder="1" applyAlignment="1">
      <alignment vertical="top"/>
    </xf>
    <xf numFmtId="2" fontId="0" fillId="0" borderId="0" xfId="0" applyNumberFormat="1" applyFont="1" applyBorder="1" applyAlignment="1">
      <alignment vertical="top"/>
    </xf>
    <xf numFmtId="2" fontId="0" fillId="0" borderId="36" xfId="0" applyNumberFormat="1" applyFont="1" applyBorder="1" applyAlignment="1">
      <alignment vertical="top"/>
    </xf>
    <xf numFmtId="0" fontId="5" fillId="0" borderId="29" xfId="0" applyFont="1" applyFill="1" applyBorder="1" applyAlignment="1">
      <alignment vertical="center"/>
    </xf>
    <xf numFmtId="0" fontId="0" fillId="0" borderId="17" xfId="0" applyFont="1" applyBorder="1" applyAlignment="1">
      <alignment horizontal="center" vertical="top" wrapText="1"/>
    </xf>
    <xf numFmtId="0" fontId="0" fillId="0" borderId="17" xfId="0" applyFont="1" applyBorder="1" applyAlignment="1">
      <alignment vertical="top" wrapText="1"/>
    </xf>
    <xf numFmtId="0" fontId="0" fillId="0" borderId="17" xfId="0" applyFont="1" applyBorder="1" applyAlignment="1">
      <alignment horizontal="left" vertical="top" wrapText="1"/>
    </xf>
    <xf numFmtId="0" fontId="31" fillId="0" borderId="0" xfId="0" applyFont="1" applyAlignment="1">
      <alignment/>
    </xf>
    <xf numFmtId="0" fontId="3" fillId="38" borderId="0" xfId="0" applyFont="1" applyFill="1" applyAlignment="1">
      <alignment vertical="top"/>
    </xf>
    <xf numFmtId="0" fontId="0" fillId="0" borderId="36" xfId="0" applyFont="1" applyBorder="1" applyAlignment="1">
      <alignment vertical="top" wrapText="1"/>
    </xf>
    <xf numFmtId="4" fontId="29" fillId="38" borderId="17" xfId="306" applyNumberFormat="1" applyFont="1" applyFill="1" applyBorder="1" applyAlignment="1">
      <alignment horizontal="center" vertical="center" wrapText="1"/>
      <protection/>
    </xf>
    <xf numFmtId="0" fontId="29" fillId="38" borderId="17" xfId="306" applyFont="1" applyFill="1" applyBorder="1" applyAlignment="1">
      <alignment horizontal="left" vertical="center" wrapText="1"/>
      <protection/>
    </xf>
    <xf numFmtId="0" fontId="29" fillId="38" borderId="17" xfId="306" applyFont="1" applyFill="1" applyBorder="1" applyAlignment="1">
      <alignment horizontal="center" vertical="center" wrapText="1"/>
      <protection/>
    </xf>
    <xf numFmtId="0" fontId="29" fillId="0" borderId="17" xfId="306" applyFont="1" applyFill="1" applyBorder="1" applyAlignment="1">
      <alignment horizontal="left" vertical="center" wrapText="1"/>
      <protection/>
    </xf>
    <xf numFmtId="0" fontId="29" fillId="0" borderId="17" xfId="306" applyFont="1" applyFill="1" applyBorder="1" applyAlignment="1">
      <alignment horizontal="center" vertical="center" wrapText="1"/>
      <protection/>
    </xf>
    <xf numFmtId="49" fontId="29" fillId="38" borderId="17" xfId="306" applyNumberFormat="1" applyFont="1" applyFill="1" applyBorder="1" applyAlignment="1">
      <alignment horizontal="center" vertical="center" wrapText="1"/>
      <protection/>
    </xf>
    <xf numFmtId="49" fontId="29" fillId="38" borderId="17" xfId="306" applyNumberFormat="1" applyFont="1" applyFill="1" applyBorder="1" applyAlignment="1">
      <alignment horizontal="left" vertical="center" wrapText="1"/>
      <protection/>
    </xf>
    <xf numFmtId="2" fontId="29" fillId="0" borderId="17" xfId="306" applyNumberFormat="1" applyFont="1" applyFill="1" applyBorder="1" applyAlignment="1">
      <alignment horizontal="center" vertical="center" wrapText="1"/>
      <protection/>
    </xf>
    <xf numFmtId="0" fontId="0" fillId="0" borderId="37" xfId="0" applyFont="1" applyBorder="1" applyAlignment="1">
      <alignment horizontal="center" vertical="top"/>
    </xf>
    <xf numFmtId="0" fontId="29" fillId="0" borderId="17" xfId="307" applyFont="1" applyFill="1" applyBorder="1" applyAlignment="1">
      <alignment horizontal="center" vertical="center"/>
      <protection/>
    </xf>
    <xf numFmtId="0" fontId="34" fillId="0" borderId="17" xfId="307" applyFont="1" applyBorder="1" applyAlignment="1">
      <alignment horizontal="center" vertical="center"/>
      <protection/>
    </xf>
    <xf numFmtId="2" fontId="34" fillId="0" borderId="17" xfId="307" applyNumberFormat="1" applyFont="1" applyBorder="1" applyAlignment="1">
      <alignment horizontal="center" vertical="center"/>
      <protection/>
    </xf>
    <xf numFmtId="0" fontId="29" fillId="0" borderId="17" xfId="307" applyFont="1" applyBorder="1" applyAlignment="1">
      <alignment horizontal="center" vertical="center"/>
      <protection/>
    </xf>
    <xf numFmtId="0" fontId="34" fillId="0" borderId="17" xfId="307" applyFont="1" applyBorder="1" applyAlignment="1">
      <alignment wrapText="1"/>
      <protection/>
    </xf>
    <xf numFmtId="0" fontId="34" fillId="0" borderId="17" xfId="307" applyFont="1" applyBorder="1" applyAlignment="1">
      <alignment vertical="center" wrapText="1"/>
      <protection/>
    </xf>
    <xf numFmtId="0" fontId="29" fillId="0" borderId="29" xfId="307" applyFont="1" applyBorder="1" applyAlignment="1">
      <alignment horizontal="center" vertical="center"/>
      <protection/>
    </xf>
    <xf numFmtId="0" fontId="34" fillId="0" borderId="29" xfId="307" applyFont="1" applyBorder="1" applyAlignment="1">
      <alignment wrapText="1"/>
      <protection/>
    </xf>
    <xf numFmtId="2" fontId="34" fillId="0" borderId="29" xfId="307" applyNumberFormat="1" applyFont="1" applyBorder="1" applyAlignment="1">
      <alignment horizontal="center" vertical="center"/>
      <protection/>
    </xf>
    <xf numFmtId="0" fontId="0" fillId="0" borderId="40" xfId="0" applyFont="1" applyFill="1" applyBorder="1" applyAlignment="1">
      <alignment horizontal="right" vertical="center"/>
    </xf>
    <xf numFmtId="0" fontId="0" fillId="0" borderId="17" xfId="0" applyFont="1" applyFill="1" applyBorder="1" applyAlignment="1">
      <alignment horizontal="right" vertical="center" wrapText="1"/>
    </xf>
    <xf numFmtId="0" fontId="0" fillId="0" borderId="38" xfId="0" applyFont="1" applyFill="1" applyBorder="1" applyAlignment="1">
      <alignment horizontal="right" vertical="center" wrapText="1"/>
    </xf>
    <xf numFmtId="0" fontId="32" fillId="0" borderId="17" xfId="307" applyFont="1" applyBorder="1" applyAlignment="1">
      <alignment vertical="center"/>
      <protection/>
    </xf>
    <xf numFmtId="0" fontId="32" fillId="0" borderId="17" xfId="307" applyFont="1" applyBorder="1" applyAlignment="1">
      <alignment vertical="center" wrapText="1"/>
      <protection/>
    </xf>
    <xf numFmtId="0" fontId="32" fillId="0" borderId="17" xfId="307" applyFont="1" applyFill="1" applyBorder="1" applyAlignment="1">
      <alignment vertical="center"/>
      <protection/>
    </xf>
    <xf numFmtId="2" fontId="34" fillId="0" borderId="17" xfId="307" applyNumberFormat="1" applyFont="1" applyFill="1" applyBorder="1" applyAlignment="1">
      <alignment horizontal="center" vertical="center"/>
      <protection/>
    </xf>
    <xf numFmtId="0" fontId="32" fillId="0" borderId="17" xfId="307" applyFont="1" applyFill="1" applyBorder="1" applyAlignment="1">
      <alignment vertical="center" wrapText="1"/>
      <protection/>
    </xf>
    <xf numFmtId="0" fontId="0" fillId="0" borderId="30" xfId="0" applyFont="1" applyBorder="1" applyAlignment="1">
      <alignment horizontal="center" vertical="center"/>
    </xf>
    <xf numFmtId="0" fontId="0" fillId="0" borderId="17" xfId="0" applyFont="1" applyBorder="1" applyAlignment="1">
      <alignment horizontal="left" vertical="center" wrapText="1"/>
    </xf>
    <xf numFmtId="2" fontId="0" fillId="0" borderId="29" xfId="0" applyNumberFormat="1" applyFont="1" applyFill="1" applyBorder="1" applyAlignment="1">
      <alignment vertical="center"/>
    </xf>
    <xf numFmtId="3" fontId="0" fillId="0" borderId="17" xfId="0" applyNumberFormat="1" applyFont="1" applyFill="1" applyBorder="1" applyAlignment="1">
      <alignment horizontal="center" vertical="center"/>
    </xf>
    <xf numFmtId="3" fontId="0" fillId="0" borderId="17" xfId="0" applyNumberFormat="1" applyFont="1" applyFill="1" applyBorder="1" applyAlignment="1">
      <alignment horizontal="center" vertical="center" wrapText="1"/>
    </xf>
    <xf numFmtId="49" fontId="0" fillId="0" borderId="17" xfId="0" applyNumberFormat="1" applyFont="1" applyFill="1" applyBorder="1" applyAlignment="1">
      <alignment horizontal="left" vertical="center" wrapText="1"/>
    </xf>
    <xf numFmtId="49" fontId="0" fillId="0" borderId="17" xfId="0" applyNumberFormat="1" applyFont="1" applyFill="1" applyBorder="1" applyAlignment="1">
      <alignment vertical="center" wrapText="1"/>
    </xf>
    <xf numFmtId="3" fontId="0" fillId="0" borderId="17" xfId="0" applyNumberFormat="1" applyFont="1" applyFill="1" applyBorder="1" applyAlignment="1">
      <alignment horizontal="center" vertical="center" wrapText="1"/>
    </xf>
    <xf numFmtId="181" fontId="0" fillId="0" borderId="17" xfId="0" applyNumberFormat="1" applyFont="1" applyFill="1" applyBorder="1" applyAlignment="1">
      <alignment horizontal="center" vertical="center" wrapText="1"/>
    </xf>
    <xf numFmtId="0" fontId="0" fillId="0" borderId="17" xfId="0" applyFont="1" applyBorder="1" applyAlignment="1">
      <alignment vertical="center" wrapText="1"/>
    </xf>
    <xf numFmtId="4" fontId="0" fillId="0" borderId="17" xfId="0" applyNumberFormat="1" applyFont="1" applyFill="1" applyBorder="1" applyAlignment="1">
      <alignment horizontal="center" vertical="center" wrapText="1"/>
    </xf>
    <xf numFmtId="0" fontId="0" fillId="0" borderId="17" xfId="310" applyFont="1" applyFill="1" applyBorder="1" applyAlignment="1">
      <alignment horizontal="left" vertical="center" wrapText="1"/>
      <protection/>
    </xf>
    <xf numFmtId="0" fontId="0" fillId="0" borderId="31" xfId="0" applyFont="1" applyFill="1" applyBorder="1" applyAlignment="1">
      <alignment horizontal="right" vertical="center"/>
    </xf>
    <xf numFmtId="2" fontId="0" fillId="0" borderId="31" xfId="0" applyNumberFormat="1" applyFont="1" applyFill="1" applyBorder="1" applyAlignment="1">
      <alignment vertical="center"/>
    </xf>
    <xf numFmtId="0" fontId="0" fillId="0" borderId="29"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left" vertical="center" wrapText="1"/>
    </xf>
    <xf numFmtId="0" fontId="0" fillId="0" borderId="17" xfId="0" applyFont="1" applyBorder="1" applyAlignment="1">
      <alignment horizontal="left" vertical="center" wrapText="1"/>
    </xf>
    <xf numFmtId="0" fontId="0" fillId="0" borderId="39" xfId="0" applyFont="1" applyFill="1" applyBorder="1" applyAlignment="1">
      <alignment horizontal="center" vertical="center" wrapText="1"/>
    </xf>
    <xf numFmtId="180" fontId="0" fillId="0" borderId="39" xfId="0" applyNumberFormat="1" applyFont="1" applyFill="1" applyBorder="1" applyAlignment="1">
      <alignment horizontal="center" vertical="center"/>
    </xf>
    <xf numFmtId="0" fontId="4" fillId="0" borderId="17" xfId="0" applyFont="1" applyBorder="1" applyAlignment="1">
      <alignment vertical="center" wrapText="1"/>
    </xf>
    <xf numFmtId="0" fontId="0" fillId="0" borderId="17" xfId="0" applyFont="1" applyFill="1" applyBorder="1" applyAlignment="1">
      <alignment vertical="center" wrapText="1"/>
    </xf>
    <xf numFmtId="0" fontId="0" fillId="0" borderId="29"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17" xfId="308" applyFont="1" applyFill="1" applyBorder="1" applyAlignment="1">
      <alignment horizontal="left" vertical="center" wrapText="1"/>
      <protection/>
    </xf>
    <xf numFmtId="0" fontId="0" fillId="0" borderId="29" xfId="308" applyFont="1" applyFill="1" applyBorder="1" applyAlignment="1">
      <alignment horizontal="left" vertical="center" wrapText="1"/>
      <protection/>
    </xf>
    <xf numFmtId="0" fontId="0" fillId="0" borderId="17" xfId="308" applyFont="1" applyFill="1" applyBorder="1" applyAlignment="1">
      <alignment horizontal="center" vertical="center" wrapText="1"/>
      <protection/>
    </xf>
    <xf numFmtId="0" fontId="0" fillId="0" borderId="29" xfId="308" applyFont="1" applyFill="1" applyBorder="1" applyAlignment="1">
      <alignment horizontal="center" vertical="center" wrapText="1"/>
      <protection/>
    </xf>
    <xf numFmtId="49" fontId="0" fillId="0" borderId="17" xfId="0" applyNumberFormat="1" applyFont="1" applyBorder="1" applyAlignment="1">
      <alignment vertical="center" wrapText="1"/>
    </xf>
    <xf numFmtId="0" fontId="0" fillId="0" borderId="27" xfId="0" applyFont="1" applyFill="1" applyBorder="1" applyAlignment="1">
      <alignment horizontal="center" vertical="center" wrapText="1"/>
    </xf>
    <xf numFmtId="0" fontId="0" fillId="0" borderId="17" xfId="0" applyFont="1" applyFill="1" applyBorder="1" applyAlignment="1">
      <alignment horizontal="center" vertical="center"/>
    </xf>
    <xf numFmtId="1" fontId="0" fillId="0" borderId="17"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wrapText="1"/>
    </xf>
    <xf numFmtId="0" fontId="0" fillId="0" borderId="27" xfId="0" applyFont="1" applyFill="1" applyBorder="1" applyAlignment="1">
      <alignment horizontal="left" vertical="center" wrapText="1"/>
    </xf>
    <xf numFmtId="180" fontId="0" fillId="0" borderId="27"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xf>
    <xf numFmtId="2" fontId="0" fillId="0" borderId="39" xfId="0" applyNumberFormat="1" applyFont="1" applyFill="1" applyBorder="1" applyAlignment="1">
      <alignment vertical="center"/>
    </xf>
    <xf numFmtId="2" fontId="0" fillId="0" borderId="0" xfId="0" applyNumberFormat="1" applyFont="1" applyFill="1" applyBorder="1" applyAlignment="1">
      <alignment vertical="center"/>
    </xf>
    <xf numFmtId="0" fontId="5" fillId="0" borderId="16" xfId="0" applyFont="1" applyFill="1" applyBorder="1" applyAlignment="1">
      <alignment vertical="center"/>
    </xf>
    <xf numFmtId="0" fontId="0" fillId="0" borderId="16" xfId="0" applyFont="1" applyFill="1" applyBorder="1" applyAlignment="1">
      <alignment horizontal="left" vertical="center" wrapText="1"/>
    </xf>
    <xf numFmtId="0" fontId="0" fillId="0" borderId="16" xfId="0" applyFont="1" applyFill="1" applyBorder="1" applyAlignment="1">
      <alignment horizontal="center" vertical="center" wrapText="1"/>
    </xf>
    <xf numFmtId="1" fontId="0" fillId="0" borderId="16" xfId="0" applyNumberFormat="1" applyFont="1" applyFill="1" applyBorder="1" applyAlignment="1">
      <alignment horizontal="center" vertical="center" wrapText="1"/>
    </xf>
    <xf numFmtId="0" fontId="0" fillId="0" borderId="42" xfId="0" applyFont="1" applyFill="1" applyBorder="1" applyAlignment="1">
      <alignment horizontal="right" vertical="center"/>
    </xf>
    <xf numFmtId="2" fontId="0" fillId="0" borderId="16" xfId="0" applyNumberFormat="1" applyFont="1" applyFill="1" applyBorder="1" applyAlignment="1">
      <alignment vertical="center"/>
    </xf>
    <xf numFmtId="2" fontId="0" fillId="0" borderId="26" xfId="0" applyNumberFormat="1" applyFont="1" applyFill="1" applyBorder="1" applyAlignment="1">
      <alignment vertical="center"/>
    </xf>
    <xf numFmtId="49" fontId="0" fillId="0" borderId="27" xfId="0" applyNumberFormat="1" applyFont="1" applyFill="1" applyBorder="1" applyAlignment="1">
      <alignment horizontal="center" vertical="center"/>
    </xf>
    <xf numFmtId="2" fontId="0" fillId="0" borderId="37" xfId="0" applyNumberFormat="1" applyFont="1" applyBorder="1" applyAlignment="1">
      <alignment vertical="top"/>
    </xf>
    <xf numFmtId="1" fontId="0" fillId="0" borderId="27" xfId="0" applyNumberFormat="1" applyFont="1" applyFill="1" applyBorder="1" applyAlignment="1">
      <alignment horizontal="center" vertical="center" wrapText="1"/>
    </xf>
    <xf numFmtId="0" fontId="0" fillId="0" borderId="27" xfId="310" applyFont="1" applyFill="1" applyBorder="1" applyAlignment="1">
      <alignment horizontal="left" vertical="center" wrapText="1"/>
      <protection/>
    </xf>
    <xf numFmtId="3" fontId="0" fillId="0" borderId="27"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180" fontId="0" fillId="0" borderId="29" xfId="0" applyNumberFormat="1" applyFont="1" applyFill="1" applyBorder="1" applyAlignment="1">
      <alignment horizontal="center" vertical="center" wrapText="1"/>
    </xf>
    <xf numFmtId="0" fontId="0" fillId="0" borderId="43" xfId="0" applyFont="1" applyFill="1" applyBorder="1" applyAlignment="1">
      <alignment horizontal="right" vertical="center"/>
    </xf>
    <xf numFmtId="0" fontId="0" fillId="0" borderId="26" xfId="0" applyFont="1" applyFill="1" applyBorder="1" applyAlignment="1">
      <alignment horizontal="right" vertical="center"/>
    </xf>
    <xf numFmtId="3" fontId="0" fillId="0" borderId="29" xfId="0" applyNumberFormat="1" applyFont="1" applyFill="1" applyBorder="1" applyAlignment="1">
      <alignment horizontal="center" vertical="center" wrapText="1"/>
    </xf>
    <xf numFmtId="0" fontId="0" fillId="0" borderId="29" xfId="0" applyFont="1" applyFill="1" applyBorder="1" applyAlignment="1">
      <alignment horizontal="right" vertical="center"/>
    </xf>
    <xf numFmtId="0" fontId="0" fillId="0" borderId="27" xfId="0" applyFont="1" applyBorder="1" applyAlignment="1">
      <alignment vertical="center" wrapText="1"/>
    </xf>
    <xf numFmtId="181" fontId="0" fillId="0" borderId="27" xfId="0" applyNumberFormat="1" applyFont="1" applyFill="1" applyBorder="1" applyAlignment="1">
      <alignment horizontal="center" vertical="center" wrapText="1"/>
    </xf>
    <xf numFmtId="0" fontId="0" fillId="0" borderId="27" xfId="0" applyFont="1" applyFill="1" applyBorder="1" applyAlignment="1">
      <alignment horizontal="right" vertical="center"/>
    </xf>
    <xf numFmtId="3" fontId="0" fillId="0" borderId="29" xfId="0" applyNumberFormat="1" applyFont="1" applyFill="1" applyBorder="1" applyAlignment="1">
      <alignment horizontal="center" vertical="center"/>
    </xf>
    <xf numFmtId="0" fontId="0" fillId="0" borderId="27" xfId="309" applyFont="1" applyFill="1" applyBorder="1" applyAlignment="1">
      <alignment horizontal="justify" vertical="center" wrapText="1"/>
      <protection/>
    </xf>
    <xf numFmtId="0" fontId="0" fillId="0" borderId="27" xfId="0" applyFont="1" applyFill="1" applyBorder="1" applyAlignment="1">
      <alignment horizontal="center" vertical="center" wrapText="1"/>
    </xf>
    <xf numFmtId="3" fontId="0" fillId="0" borderId="27" xfId="0" applyNumberFormat="1" applyFont="1" applyFill="1" applyBorder="1" applyAlignment="1">
      <alignment horizontal="center" vertical="center"/>
    </xf>
    <xf numFmtId="0" fontId="29" fillId="0" borderId="27" xfId="307" applyFont="1" applyFill="1" applyBorder="1" applyAlignment="1">
      <alignment horizontal="center" vertical="center"/>
      <protection/>
    </xf>
    <xf numFmtId="0" fontId="32" fillId="0" borderId="27" xfId="307" applyFont="1" applyBorder="1" applyAlignment="1">
      <alignment vertical="center"/>
      <protection/>
    </xf>
    <xf numFmtId="0" fontId="29" fillId="0" borderId="27" xfId="307" applyFont="1" applyBorder="1" applyAlignment="1">
      <alignment horizontal="center" vertical="center"/>
      <protection/>
    </xf>
    <xf numFmtId="2" fontId="34" fillId="0" borderId="27" xfId="307" applyNumberFormat="1" applyFont="1" applyBorder="1" applyAlignment="1">
      <alignment horizontal="center" vertical="center"/>
      <protection/>
    </xf>
    <xf numFmtId="0" fontId="34" fillId="0" borderId="27" xfId="307" applyFont="1" applyBorder="1" applyAlignment="1">
      <alignment vertical="center" wrapText="1"/>
      <protection/>
    </xf>
    <xf numFmtId="0" fontId="34" fillId="0" borderId="27" xfId="307" applyFont="1" applyBorder="1" applyAlignment="1">
      <alignment horizontal="center" vertical="center"/>
      <protection/>
    </xf>
    <xf numFmtId="0" fontId="0" fillId="0" borderId="29" xfId="0" applyFont="1" applyBorder="1" applyAlignment="1">
      <alignment vertical="center" wrapText="1"/>
    </xf>
    <xf numFmtId="2" fontId="0" fillId="0" borderId="17" xfId="0" applyNumberFormat="1" applyFont="1" applyFill="1" applyBorder="1" applyAlignment="1">
      <alignment horizontal="center" vertical="center" wrapText="1"/>
    </xf>
    <xf numFmtId="180" fontId="0" fillId="0" borderId="0" xfId="0" applyNumberFormat="1" applyAlignment="1">
      <alignment/>
    </xf>
    <xf numFmtId="180" fontId="54" fillId="0" borderId="0" xfId="0" applyNumberFormat="1" applyFont="1" applyAlignment="1">
      <alignment/>
    </xf>
    <xf numFmtId="180" fontId="0" fillId="0" borderId="0" xfId="0" applyNumberFormat="1" applyFont="1" applyFill="1" applyAlignment="1">
      <alignment vertical="center"/>
    </xf>
    <xf numFmtId="180" fontId="54" fillId="0" borderId="17" xfId="0" applyNumberFormat="1" applyFont="1" applyFill="1" applyBorder="1" applyAlignment="1">
      <alignment horizontal="center" vertical="center" wrapText="1"/>
    </xf>
    <xf numFmtId="3" fontId="54" fillId="0" borderId="17" xfId="0" applyNumberFormat="1" applyFont="1" applyFill="1" applyBorder="1" applyAlignment="1">
      <alignment horizontal="center" vertical="center" wrapText="1"/>
    </xf>
    <xf numFmtId="0" fontId="0" fillId="0" borderId="0" xfId="0" applyFont="1" applyAlignment="1">
      <alignment vertical="top"/>
    </xf>
    <xf numFmtId="0" fontId="0" fillId="0" borderId="0" xfId="0" applyAlignment="1">
      <alignment vertical="top"/>
    </xf>
    <xf numFmtId="0" fontId="0" fillId="0" borderId="0" xfId="0" applyFont="1" applyAlignment="1">
      <alignment vertical="top" wrapText="1"/>
    </xf>
    <xf numFmtId="0" fontId="8" fillId="0" borderId="0" xfId="0" applyFont="1" applyAlignment="1">
      <alignment horizontal="center" vertical="top"/>
    </xf>
    <xf numFmtId="0" fontId="0" fillId="0" borderId="36" xfId="0" applyFont="1" applyBorder="1" applyAlignment="1">
      <alignment horizontal="center" vertical="center" textRotation="90"/>
    </xf>
    <xf numFmtId="0" fontId="0" fillId="0" borderId="33" xfId="0" applyFont="1" applyBorder="1" applyAlignment="1">
      <alignment horizontal="center" vertical="center" textRotation="90"/>
    </xf>
    <xf numFmtId="0" fontId="0" fillId="0" borderId="36" xfId="0" applyFont="1" applyBorder="1" applyAlignment="1">
      <alignment horizontal="center" vertical="center" wrapText="1"/>
    </xf>
    <xf numFmtId="0" fontId="0" fillId="0" borderId="33" xfId="0" applyFont="1" applyBorder="1" applyAlignment="1">
      <alignment horizontal="center" vertical="center" wrapText="1"/>
    </xf>
    <xf numFmtId="0" fontId="0" fillId="38" borderId="36"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textRotation="90"/>
    </xf>
    <xf numFmtId="0" fontId="0" fillId="38" borderId="33" xfId="0" applyFont="1" applyFill="1" applyBorder="1" applyAlignment="1">
      <alignment horizontal="center" vertical="center" textRotation="90"/>
    </xf>
    <xf numFmtId="2" fontId="0" fillId="0" borderId="36" xfId="0" applyNumberFormat="1" applyFont="1" applyBorder="1" applyAlignment="1">
      <alignment horizontal="center" vertical="center" textRotation="90" wrapText="1"/>
    </xf>
    <xf numFmtId="2" fontId="0" fillId="0" borderId="33" xfId="0" applyNumberFormat="1" applyFont="1" applyBorder="1" applyAlignment="1">
      <alignment horizontal="center" vertical="center" textRotation="90" wrapText="1"/>
    </xf>
    <xf numFmtId="0" fontId="3" fillId="0" borderId="42" xfId="0" applyFont="1" applyBorder="1" applyAlignment="1">
      <alignment horizontal="center" vertical="center"/>
    </xf>
    <xf numFmtId="0" fontId="0" fillId="0" borderId="36" xfId="0" applyFont="1" applyBorder="1" applyAlignment="1">
      <alignment horizontal="center" vertical="center" textRotation="90" wrapText="1"/>
    </xf>
    <xf numFmtId="0" fontId="0" fillId="0" borderId="33" xfId="0" applyFont="1" applyBorder="1" applyAlignment="1">
      <alignment horizontal="center" vertical="center" textRotation="90" wrapText="1"/>
    </xf>
    <xf numFmtId="0" fontId="3" fillId="0" borderId="44" xfId="0" applyFont="1" applyBorder="1" applyAlignment="1">
      <alignment horizontal="center" vertical="center"/>
    </xf>
    <xf numFmtId="0" fontId="3" fillId="0" borderId="26" xfId="0" applyFont="1" applyBorder="1" applyAlignment="1">
      <alignment horizontal="center" vertical="center"/>
    </xf>
    <xf numFmtId="0" fontId="3" fillId="38" borderId="36" xfId="0" applyFont="1" applyFill="1" applyBorder="1" applyAlignment="1">
      <alignment horizontal="center" vertical="center" wrapText="1"/>
    </xf>
    <xf numFmtId="0" fontId="3" fillId="38" borderId="33" xfId="0" applyFont="1" applyFill="1" applyBorder="1" applyAlignment="1">
      <alignment horizontal="center" vertical="center" wrapText="1"/>
    </xf>
    <xf numFmtId="0" fontId="37" fillId="0" borderId="44" xfId="307" applyFont="1" applyBorder="1" applyAlignment="1">
      <alignment horizontal="left" vertical="center"/>
      <protection/>
    </xf>
    <xf numFmtId="0" fontId="37" fillId="0" borderId="42" xfId="307" applyFont="1" applyBorder="1" applyAlignment="1">
      <alignment horizontal="left" vertical="center"/>
      <protection/>
    </xf>
    <xf numFmtId="0" fontId="37" fillId="0" borderId="26" xfId="307" applyFont="1" applyBorder="1" applyAlignment="1">
      <alignment horizontal="left" vertical="center"/>
      <protection/>
    </xf>
    <xf numFmtId="0" fontId="37" fillId="0" borderId="44" xfId="307" applyFont="1" applyFill="1" applyBorder="1" applyAlignment="1">
      <alignment horizontal="left" vertical="center" wrapText="1"/>
      <protection/>
    </xf>
    <xf numFmtId="0" fontId="37" fillId="0" borderId="42" xfId="307" applyFont="1" applyFill="1" applyBorder="1" applyAlignment="1">
      <alignment horizontal="left" vertical="center" wrapText="1"/>
      <protection/>
    </xf>
    <xf numFmtId="0" fontId="37" fillId="0" borderId="26" xfId="307" applyFont="1" applyFill="1" applyBorder="1" applyAlignment="1">
      <alignment horizontal="left" vertical="center" wrapText="1"/>
      <protection/>
    </xf>
    <xf numFmtId="0" fontId="5" fillId="0" borderId="44" xfId="0" applyFont="1" applyFill="1" applyBorder="1" applyAlignment="1">
      <alignment horizontal="left" vertical="center"/>
    </xf>
    <xf numFmtId="0" fontId="5" fillId="0" borderId="42" xfId="0" applyFont="1" applyFill="1" applyBorder="1" applyAlignment="1">
      <alignment horizontal="left" vertical="center"/>
    </xf>
    <xf numFmtId="0" fontId="5" fillId="0" borderId="26" xfId="0" applyFont="1" applyFill="1" applyBorder="1" applyAlignment="1">
      <alignment horizontal="left" vertical="center"/>
    </xf>
    <xf numFmtId="0" fontId="4" fillId="0" borderId="44" xfId="0" applyFont="1" applyFill="1" applyBorder="1" applyAlignment="1">
      <alignment horizontal="left" vertical="center"/>
    </xf>
    <xf numFmtId="0" fontId="4" fillId="0" borderId="42" xfId="0" applyFont="1" applyFill="1" applyBorder="1" applyAlignment="1">
      <alignment horizontal="left" vertical="center"/>
    </xf>
    <xf numFmtId="0" fontId="4" fillId="0" borderId="26" xfId="0" applyFont="1" applyFill="1" applyBorder="1" applyAlignment="1">
      <alignment horizontal="left" vertical="center"/>
    </xf>
    <xf numFmtId="49" fontId="4" fillId="0" borderId="45"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43" xfId="0" applyNumberFormat="1" applyFont="1" applyFill="1" applyBorder="1" applyAlignment="1">
      <alignment horizontal="left" vertical="center"/>
    </xf>
    <xf numFmtId="0" fontId="4" fillId="0" borderId="30" xfId="0" applyFont="1" applyBorder="1" applyAlignment="1">
      <alignment horizontal="left" vertical="center" wrapText="1"/>
    </xf>
    <xf numFmtId="0" fontId="4" fillId="0" borderId="43" xfId="0" applyFont="1" applyBorder="1" applyAlignment="1">
      <alignment horizontal="left" vertical="center" wrapText="1"/>
    </xf>
    <xf numFmtId="0" fontId="5" fillId="0" borderId="44" xfId="0" applyFont="1" applyBorder="1" applyAlignment="1">
      <alignment horizontal="left" vertical="top"/>
    </xf>
    <xf numFmtId="0" fontId="5" fillId="0" borderId="42" xfId="0" applyFont="1" applyBorder="1" applyAlignment="1">
      <alignment horizontal="left" vertical="top"/>
    </xf>
    <xf numFmtId="0" fontId="5" fillId="0" borderId="26" xfId="0" applyFont="1" applyBorder="1" applyAlignment="1">
      <alignment horizontal="left" vertical="top"/>
    </xf>
    <xf numFmtId="0" fontId="4" fillId="0" borderId="46" xfId="0" applyFont="1" applyBorder="1" applyAlignment="1">
      <alignment horizontal="left" vertical="top"/>
    </xf>
    <xf numFmtId="0" fontId="4" fillId="0" borderId="25" xfId="0" applyFont="1" applyBorder="1" applyAlignment="1">
      <alignment horizontal="left" vertical="top"/>
    </xf>
    <xf numFmtId="0" fontId="4" fillId="0" borderId="41" xfId="0" applyFont="1" applyBorder="1" applyAlignment="1">
      <alignment horizontal="left" vertical="top"/>
    </xf>
    <xf numFmtId="0" fontId="4" fillId="0" borderId="17" xfId="0" applyFont="1" applyBorder="1" applyAlignment="1">
      <alignment horizontal="left" vertical="top"/>
    </xf>
  </cellXfs>
  <cellStyles count="358">
    <cellStyle name="Normal" xfId="0"/>
    <cellStyle name="1. izcēlums" xfId="15"/>
    <cellStyle name="2. izcēlums" xfId="16"/>
    <cellStyle name="20% - Accent1" xfId="17"/>
    <cellStyle name="20% - Accent1 2" xfId="18"/>
    <cellStyle name="20% - Accent1 3" xfId="19"/>
    <cellStyle name="20% - Accent1 4" xfId="20"/>
    <cellStyle name="20% - Accent1 5" xfId="21"/>
    <cellStyle name="20% - Accent2" xfId="22"/>
    <cellStyle name="20% - Accent2 2" xfId="23"/>
    <cellStyle name="20% - Accent2 3" xfId="24"/>
    <cellStyle name="20% - Accent2 4" xfId="25"/>
    <cellStyle name="20% - Accent2 5" xfId="26"/>
    <cellStyle name="20% - Accent3" xfId="27"/>
    <cellStyle name="20% - Accent3 2" xfId="28"/>
    <cellStyle name="20% - Accent3 3" xfId="29"/>
    <cellStyle name="20% - Accent3 4" xfId="30"/>
    <cellStyle name="20% - Accent3 5" xfId="31"/>
    <cellStyle name="20% - Accent4" xfId="32"/>
    <cellStyle name="20% - Accent4 2" xfId="33"/>
    <cellStyle name="20% - Accent4 3" xfId="34"/>
    <cellStyle name="20% - Accent4 4" xfId="35"/>
    <cellStyle name="20% - Accent4 5" xfId="36"/>
    <cellStyle name="20% - Accent5" xfId="37"/>
    <cellStyle name="20% - Accent5 2" xfId="38"/>
    <cellStyle name="20% - Accent5 3" xfId="39"/>
    <cellStyle name="20% - Accent5 4" xfId="40"/>
    <cellStyle name="20% - Accent5 5" xfId="41"/>
    <cellStyle name="20% - Accent6" xfId="42"/>
    <cellStyle name="20% - Accent6 2" xfId="43"/>
    <cellStyle name="20% - Accent6 3" xfId="44"/>
    <cellStyle name="20% - Accent6 4" xfId="45"/>
    <cellStyle name="20% - Accent6 5" xfId="46"/>
    <cellStyle name="20% - Izcēlums1" xfId="47"/>
    <cellStyle name="20% - Izcēlums2" xfId="48"/>
    <cellStyle name="20% - Izcēlums3" xfId="49"/>
    <cellStyle name="20% - Izcēlums4" xfId="50"/>
    <cellStyle name="20% - Izcēlums5" xfId="51"/>
    <cellStyle name="20% - Izcēlums6" xfId="52"/>
    <cellStyle name="20% - Акцент1" xfId="53"/>
    <cellStyle name="20% - Акцент2" xfId="54"/>
    <cellStyle name="20% - Акцент3" xfId="55"/>
    <cellStyle name="20% - Акцент4" xfId="56"/>
    <cellStyle name="20% - Акцент5" xfId="57"/>
    <cellStyle name="20% - Акцент6" xfId="58"/>
    <cellStyle name="20% no 1. izcēluma" xfId="59"/>
    <cellStyle name="20% no 2. izcēluma" xfId="60"/>
    <cellStyle name="20% no 3. izcēluma" xfId="61"/>
    <cellStyle name="20% no 4. izcēluma" xfId="62"/>
    <cellStyle name="20% no 5. izcēluma" xfId="63"/>
    <cellStyle name="20% no 6. izcēluma" xfId="64"/>
    <cellStyle name="3. izcēlums " xfId="65"/>
    <cellStyle name="4. izcēlums" xfId="66"/>
    <cellStyle name="40% - Accent1" xfId="67"/>
    <cellStyle name="40% - Accent1 2" xfId="68"/>
    <cellStyle name="40% - Accent1 3" xfId="69"/>
    <cellStyle name="40% - Accent1 4" xfId="70"/>
    <cellStyle name="40% - Accent1 5" xfId="71"/>
    <cellStyle name="40% - Accent2" xfId="72"/>
    <cellStyle name="40% - Accent2 2" xfId="73"/>
    <cellStyle name="40% - Accent2 3" xfId="74"/>
    <cellStyle name="40% - Accent2 4" xfId="75"/>
    <cellStyle name="40% - Accent2 5" xfId="76"/>
    <cellStyle name="40% - Accent3" xfId="77"/>
    <cellStyle name="40% - Accent3 2" xfId="78"/>
    <cellStyle name="40% - Accent3 3" xfId="79"/>
    <cellStyle name="40% - Accent3 4" xfId="80"/>
    <cellStyle name="40% - Accent3 5" xfId="81"/>
    <cellStyle name="40% - Accent4" xfId="82"/>
    <cellStyle name="40% - Accent4 2" xfId="83"/>
    <cellStyle name="40% - Accent4 3" xfId="84"/>
    <cellStyle name="40% - Accent4 4" xfId="85"/>
    <cellStyle name="40% - Accent4 5" xfId="86"/>
    <cellStyle name="40% - Accent5" xfId="87"/>
    <cellStyle name="40% - Accent5 2" xfId="88"/>
    <cellStyle name="40% - Accent5 3" xfId="89"/>
    <cellStyle name="40% - Accent5 4" xfId="90"/>
    <cellStyle name="40% - Accent5 5" xfId="91"/>
    <cellStyle name="40% - Accent6" xfId="92"/>
    <cellStyle name="40% - Accent6 2" xfId="93"/>
    <cellStyle name="40% - Accent6 3" xfId="94"/>
    <cellStyle name="40% - Accent6 4" xfId="95"/>
    <cellStyle name="40% - Accent6 5" xfId="96"/>
    <cellStyle name="40% - Izcēlums1" xfId="97"/>
    <cellStyle name="40% - Izcēlums2" xfId="98"/>
    <cellStyle name="40% - Izcēlums3" xfId="99"/>
    <cellStyle name="40% - Izcēlums4" xfId="100"/>
    <cellStyle name="40% - Izcēlums5" xfId="101"/>
    <cellStyle name="40% - Izcēlums6" xfId="102"/>
    <cellStyle name="40% - Акцент1" xfId="103"/>
    <cellStyle name="40% - Акцент2" xfId="104"/>
    <cellStyle name="40% - Акцент3" xfId="105"/>
    <cellStyle name="40% - Акцент4" xfId="106"/>
    <cellStyle name="40% - Акцент5" xfId="107"/>
    <cellStyle name="40% - Акцент6" xfId="108"/>
    <cellStyle name="40% no 1. izcēluma" xfId="109"/>
    <cellStyle name="40% no 2. izcēluma" xfId="110"/>
    <cellStyle name="40% no 3. izcēluma" xfId="111"/>
    <cellStyle name="40% no 4. izcēluma" xfId="112"/>
    <cellStyle name="40% no 5. izcēluma" xfId="113"/>
    <cellStyle name="40% no 6. izcēluma" xfId="114"/>
    <cellStyle name="5. izcēlums" xfId="115"/>
    <cellStyle name="6. izcēlums" xfId="116"/>
    <cellStyle name="60% - Accent1" xfId="117"/>
    <cellStyle name="60% - Accent1 2" xfId="118"/>
    <cellStyle name="60% - Accent1 3" xfId="119"/>
    <cellStyle name="60% - Accent1 4" xfId="120"/>
    <cellStyle name="60% - Accent1 5" xfId="121"/>
    <cellStyle name="60% - Accent2" xfId="122"/>
    <cellStyle name="60% - Accent2 2" xfId="123"/>
    <cellStyle name="60% - Accent2 3" xfId="124"/>
    <cellStyle name="60% - Accent2 4" xfId="125"/>
    <cellStyle name="60% - Accent2 5" xfId="126"/>
    <cellStyle name="60% - Accent3" xfId="127"/>
    <cellStyle name="60% - Accent3 2" xfId="128"/>
    <cellStyle name="60% - Accent3 3" xfId="129"/>
    <cellStyle name="60% - Accent3 4" xfId="130"/>
    <cellStyle name="60% - Accent3 5" xfId="131"/>
    <cellStyle name="60% - Accent4" xfId="132"/>
    <cellStyle name="60% - Accent4 2" xfId="133"/>
    <cellStyle name="60% - Accent4 3" xfId="134"/>
    <cellStyle name="60% - Accent4 4" xfId="135"/>
    <cellStyle name="60% - Accent4 5" xfId="136"/>
    <cellStyle name="60% - Accent5" xfId="137"/>
    <cellStyle name="60% - Accent5 2" xfId="138"/>
    <cellStyle name="60% - Accent5 3" xfId="139"/>
    <cellStyle name="60% - Accent5 4" xfId="140"/>
    <cellStyle name="60% - Accent5 5" xfId="141"/>
    <cellStyle name="60% - Accent6" xfId="142"/>
    <cellStyle name="60% - Accent6 2" xfId="143"/>
    <cellStyle name="60% - Accent6 3" xfId="144"/>
    <cellStyle name="60% - Accent6 4" xfId="145"/>
    <cellStyle name="60% - Accent6 5" xfId="146"/>
    <cellStyle name="60% - Izcēlums1" xfId="147"/>
    <cellStyle name="60% - Izcēlums2" xfId="148"/>
    <cellStyle name="60% - Izcēlums3" xfId="149"/>
    <cellStyle name="60% - Izcēlums4" xfId="150"/>
    <cellStyle name="60% - Izcēlums5" xfId="151"/>
    <cellStyle name="60% - Izcēlums6" xfId="152"/>
    <cellStyle name="60% - Акцент1" xfId="153"/>
    <cellStyle name="60% - Акцент2" xfId="154"/>
    <cellStyle name="60% - Акцент3" xfId="155"/>
    <cellStyle name="60% - Акцент4" xfId="156"/>
    <cellStyle name="60% - Акцент5" xfId="157"/>
    <cellStyle name="60% - Акцент6" xfId="158"/>
    <cellStyle name="60% no 1. izcēluma" xfId="159"/>
    <cellStyle name="60% no 2. izcēluma" xfId="160"/>
    <cellStyle name="60% no 3. izcēluma" xfId="161"/>
    <cellStyle name="60% no 4. izcēluma" xfId="162"/>
    <cellStyle name="60% no 5. izcēluma" xfId="163"/>
    <cellStyle name="60% no 6. izcēluma" xfId="164"/>
    <cellStyle name="Accent1" xfId="165"/>
    <cellStyle name="Accent1 2" xfId="166"/>
    <cellStyle name="Accent1 3" xfId="167"/>
    <cellStyle name="Accent1 4" xfId="168"/>
    <cellStyle name="Accent1 5" xfId="169"/>
    <cellStyle name="Accent2" xfId="170"/>
    <cellStyle name="Accent2 2" xfId="171"/>
    <cellStyle name="Accent2 3" xfId="172"/>
    <cellStyle name="Accent2 4" xfId="173"/>
    <cellStyle name="Accent2 5" xfId="174"/>
    <cellStyle name="Accent3" xfId="175"/>
    <cellStyle name="Accent3 2" xfId="176"/>
    <cellStyle name="Accent3 3" xfId="177"/>
    <cellStyle name="Accent3 4" xfId="178"/>
    <cellStyle name="Accent3 5" xfId="179"/>
    <cellStyle name="Accent4" xfId="180"/>
    <cellStyle name="Accent4 2" xfId="181"/>
    <cellStyle name="Accent4 3" xfId="182"/>
    <cellStyle name="Accent4 4" xfId="183"/>
    <cellStyle name="Accent4 5" xfId="184"/>
    <cellStyle name="Accent5" xfId="185"/>
    <cellStyle name="Accent5 2" xfId="186"/>
    <cellStyle name="Accent5 3" xfId="187"/>
    <cellStyle name="Accent5 4" xfId="188"/>
    <cellStyle name="Accent5 5" xfId="189"/>
    <cellStyle name="Accent6" xfId="190"/>
    <cellStyle name="Accent6 2" xfId="191"/>
    <cellStyle name="Accent6 3" xfId="192"/>
    <cellStyle name="Accent6 4" xfId="193"/>
    <cellStyle name="Accent6 5" xfId="194"/>
    <cellStyle name="Aprēķināšana" xfId="195"/>
    <cellStyle name="Bad" xfId="196"/>
    <cellStyle name="Bad 2" xfId="197"/>
    <cellStyle name="Bad 3" xfId="198"/>
    <cellStyle name="Bad 4" xfId="199"/>
    <cellStyle name="Bad 5" xfId="200"/>
    <cellStyle name="Brīdinājuma teksts" xfId="201"/>
    <cellStyle name="Calculation" xfId="202"/>
    <cellStyle name="Calculation 2" xfId="203"/>
    <cellStyle name="Calculation 3" xfId="204"/>
    <cellStyle name="Calculation 4" xfId="205"/>
    <cellStyle name="Calculation 5" xfId="206"/>
    <cellStyle name="Check Cell" xfId="207"/>
    <cellStyle name="Check Cell 2" xfId="208"/>
    <cellStyle name="Check Cell 3" xfId="209"/>
    <cellStyle name="Check Cell 4" xfId="210"/>
    <cellStyle name="Check Cell 5" xfId="211"/>
    <cellStyle name="Comma" xfId="212"/>
    <cellStyle name="Comma [0]" xfId="213"/>
    <cellStyle name="Currency" xfId="214"/>
    <cellStyle name="Currency [0]" xfId="215"/>
    <cellStyle name="Explanatory Text" xfId="216"/>
    <cellStyle name="Explanatory Text 2" xfId="217"/>
    <cellStyle name="Explanatory Text 3" xfId="218"/>
    <cellStyle name="Explanatory Text 4" xfId="219"/>
    <cellStyle name="Explanatory Text 5" xfId="220"/>
    <cellStyle name="Followed Hyperlink" xfId="221"/>
    <cellStyle name="Good" xfId="222"/>
    <cellStyle name="Good 2" xfId="223"/>
    <cellStyle name="Good 3" xfId="224"/>
    <cellStyle name="Good 4" xfId="225"/>
    <cellStyle name="Good 5" xfId="226"/>
    <cellStyle name="Heading 1" xfId="227"/>
    <cellStyle name="Heading 1 2" xfId="228"/>
    <cellStyle name="Heading 1 3" xfId="229"/>
    <cellStyle name="Heading 1 4" xfId="230"/>
    <cellStyle name="Heading 1 5" xfId="231"/>
    <cellStyle name="Heading 2" xfId="232"/>
    <cellStyle name="Heading 2 2" xfId="233"/>
    <cellStyle name="Heading 2 3" xfId="234"/>
    <cellStyle name="Heading 2 4" xfId="235"/>
    <cellStyle name="Heading 2 5" xfId="236"/>
    <cellStyle name="Heading 3" xfId="237"/>
    <cellStyle name="Heading 3 2" xfId="238"/>
    <cellStyle name="Heading 3 3" xfId="239"/>
    <cellStyle name="Heading 3 4" xfId="240"/>
    <cellStyle name="Heading 3 5" xfId="241"/>
    <cellStyle name="Heading 4" xfId="242"/>
    <cellStyle name="Heading 4 2" xfId="243"/>
    <cellStyle name="Heading 4 3" xfId="244"/>
    <cellStyle name="Heading 4 4" xfId="245"/>
    <cellStyle name="Heading 4 5" xfId="246"/>
    <cellStyle name="Hyperlink" xfId="247"/>
    <cellStyle name="Ievade" xfId="248"/>
    <cellStyle name="Input" xfId="249"/>
    <cellStyle name="Input 2" xfId="250"/>
    <cellStyle name="Input 3" xfId="251"/>
    <cellStyle name="Input 4" xfId="252"/>
    <cellStyle name="Input 5" xfId="253"/>
    <cellStyle name="Izcēlums1" xfId="254"/>
    <cellStyle name="Izcēlums2" xfId="255"/>
    <cellStyle name="Izcēlums3" xfId="256"/>
    <cellStyle name="Izcēlums4" xfId="257"/>
    <cellStyle name="Izcēlums5" xfId="258"/>
    <cellStyle name="Izcēlums6" xfId="259"/>
    <cellStyle name="Izvade" xfId="260"/>
    <cellStyle name="Kopsumma" xfId="261"/>
    <cellStyle name="Labs" xfId="262"/>
    <cellStyle name="Linked Cell" xfId="263"/>
    <cellStyle name="Linked Cell 2" xfId="264"/>
    <cellStyle name="Linked Cell 3" xfId="265"/>
    <cellStyle name="Linked Cell 4" xfId="266"/>
    <cellStyle name="Linked Cell 5" xfId="267"/>
    <cellStyle name="Neitrāls" xfId="268"/>
    <cellStyle name="Neutral" xfId="269"/>
    <cellStyle name="Neutral 2" xfId="270"/>
    <cellStyle name="Neutral 3" xfId="271"/>
    <cellStyle name="Neutral 4" xfId="272"/>
    <cellStyle name="Neutral 5" xfId="273"/>
    <cellStyle name="Normal 10" xfId="274"/>
    <cellStyle name="Normal 11" xfId="275"/>
    <cellStyle name="Normal 12" xfId="276"/>
    <cellStyle name="Normal 13" xfId="277"/>
    <cellStyle name="Normal 14" xfId="278"/>
    <cellStyle name="Normal 15" xfId="279"/>
    <cellStyle name="Normal 16" xfId="280"/>
    <cellStyle name="Normal 17" xfId="281"/>
    <cellStyle name="Normal 18" xfId="282"/>
    <cellStyle name="Normal 19" xfId="283"/>
    <cellStyle name="Normal 2" xfId="284"/>
    <cellStyle name="Normal 2 10" xfId="285"/>
    <cellStyle name="Normal 2 11" xfId="286"/>
    <cellStyle name="Normal 2 12" xfId="287"/>
    <cellStyle name="Normal 2 13" xfId="288"/>
    <cellStyle name="Normal 2 14" xfId="289"/>
    <cellStyle name="Normal 2 2" xfId="290"/>
    <cellStyle name="Normal 2 3" xfId="291"/>
    <cellStyle name="Normal 2 4" xfId="292"/>
    <cellStyle name="Normal 2 5" xfId="293"/>
    <cellStyle name="Normal 2 6" xfId="294"/>
    <cellStyle name="Normal 2 7" xfId="295"/>
    <cellStyle name="Normal 2 8" xfId="296"/>
    <cellStyle name="Normal 2 9" xfId="297"/>
    <cellStyle name="Normal 2_ELkss" xfId="298"/>
    <cellStyle name="Normal 3" xfId="299"/>
    <cellStyle name="Normal 4" xfId="300"/>
    <cellStyle name="Normal 5" xfId="301"/>
    <cellStyle name="Normal 6" xfId="302"/>
    <cellStyle name="Normal 7" xfId="303"/>
    <cellStyle name="Normal 8" xfId="304"/>
    <cellStyle name="Normal 9" xfId="305"/>
    <cellStyle name="Normal_AR" xfId="306"/>
    <cellStyle name="Normal_BK" xfId="307"/>
    <cellStyle name="Normal_ELkss" xfId="308"/>
    <cellStyle name="Normal_Ū1_IS_BA" xfId="309"/>
    <cellStyle name="Normal_ŪKT" xfId="310"/>
    <cellStyle name="Nosaukums" xfId="311"/>
    <cellStyle name="Note" xfId="312"/>
    <cellStyle name="Note 2" xfId="313"/>
    <cellStyle name="Note 3" xfId="314"/>
    <cellStyle name="Note 4" xfId="315"/>
    <cellStyle name="Note 5" xfId="316"/>
    <cellStyle name="Output" xfId="317"/>
    <cellStyle name="Output 2" xfId="318"/>
    <cellStyle name="Output 3" xfId="319"/>
    <cellStyle name="Output 4" xfId="320"/>
    <cellStyle name="Output 5" xfId="321"/>
    <cellStyle name="Paskaidrojošs teksts" xfId="322"/>
    <cellStyle name="Pārbaudes šūna" xfId="323"/>
    <cellStyle name="Percent" xfId="324"/>
    <cellStyle name="Piezīme" xfId="325"/>
    <cellStyle name="Saistīta šūna" xfId="326"/>
    <cellStyle name="Saistītā šūna" xfId="327"/>
    <cellStyle name="Slikts" xfId="328"/>
    <cellStyle name="Style 1" xfId="329"/>
    <cellStyle name="Title" xfId="330"/>
    <cellStyle name="Title 2" xfId="331"/>
    <cellStyle name="Title 3" xfId="332"/>
    <cellStyle name="Title 4" xfId="333"/>
    <cellStyle name="Title 5" xfId="334"/>
    <cellStyle name="Total" xfId="335"/>
    <cellStyle name="Total 2" xfId="336"/>
    <cellStyle name="Total 3" xfId="337"/>
    <cellStyle name="Total 4" xfId="338"/>
    <cellStyle name="Total 5" xfId="339"/>
    <cellStyle name="Virsraksts 1" xfId="340"/>
    <cellStyle name="Virsraksts 2" xfId="341"/>
    <cellStyle name="Virsraksts 3" xfId="342"/>
    <cellStyle name="Virsraksts 4" xfId="343"/>
    <cellStyle name="Warning Text" xfId="344"/>
    <cellStyle name="Warning Text 2" xfId="345"/>
    <cellStyle name="Warning Text 3" xfId="346"/>
    <cellStyle name="Warning Text 4" xfId="347"/>
    <cellStyle name="Warning Text 5" xfId="348"/>
    <cellStyle name="Акцент1" xfId="349"/>
    <cellStyle name="Акцент2" xfId="350"/>
    <cellStyle name="Акцент3" xfId="351"/>
    <cellStyle name="Акцент4" xfId="352"/>
    <cellStyle name="Акцент5" xfId="353"/>
    <cellStyle name="Акцент6" xfId="354"/>
    <cellStyle name="Ввод " xfId="355"/>
    <cellStyle name="Вывод" xfId="356"/>
    <cellStyle name="Вычисление" xfId="357"/>
    <cellStyle name="Заголовок 1" xfId="358"/>
    <cellStyle name="Заголовок 2" xfId="359"/>
    <cellStyle name="Заголовок 3" xfId="360"/>
    <cellStyle name="Заголовок 4" xfId="361"/>
    <cellStyle name="Итог" xfId="362"/>
    <cellStyle name="Контрольная ячейка" xfId="363"/>
    <cellStyle name="Название" xfId="364"/>
    <cellStyle name="Нейтральный" xfId="365"/>
    <cellStyle name="Плохой" xfId="366"/>
    <cellStyle name="Пояснение" xfId="367"/>
    <cellStyle name="Примечание" xfId="368"/>
    <cellStyle name="Связанная ячейка" xfId="369"/>
    <cellStyle name="Текст предупреждения" xfId="370"/>
    <cellStyle name="Хороший" xfId="3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248650" y="962025"/>
          <a:ext cx="5810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25</xdr:row>
      <xdr:rowOff>0</xdr:rowOff>
    </xdr:from>
    <xdr:ext cx="76200" cy="200025"/>
    <xdr:sp fLocksText="0">
      <xdr:nvSpPr>
        <xdr:cNvPr id="2" name="Text Box 2"/>
        <xdr:cNvSpPr txBox="1">
          <a:spLocks noChangeArrowheads="1"/>
        </xdr:cNvSpPr>
      </xdr:nvSpPr>
      <xdr:spPr>
        <a:xfrm>
          <a:off x="2457450" y="899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76200" cy="200025"/>
    <xdr:sp fLocksText="0">
      <xdr:nvSpPr>
        <xdr:cNvPr id="3" name="Text Box 3"/>
        <xdr:cNvSpPr txBox="1">
          <a:spLocks noChangeArrowheads="1"/>
        </xdr:cNvSpPr>
      </xdr:nvSpPr>
      <xdr:spPr>
        <a:xfrm>
          <a:off x="2457450" y="899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76200" cy="200025"/>
    <xdr:sp fLocksText="0">
      <xdr:nvSpPr>
        <xdr:cNvPr id="4" name="Text Box 4"/>
        <xdr:cNvSpPr txBox="1">
          <a:spLocks noChangeArrowheads="1"/>
        </xdr:cNvSpPr>
      </xdr:nvSpPr>
      <xdr:spPr>
        <a:xfrm>
          <a:off x="2457450" y="899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76200" cy="200025"/>
    <xdr:sp fLocksText="0">
      <xdr:nvSpPr>
        <xdr:cNvPr id="5" name="Text Box 5"/>
        <xdr:cNvSpPr txBox="1">
          <a:spLocks noChangeArrowheads="1"/>
        </xdr:cNvSpPr>
      </xdr:nvSpPr>
      <xdr:spPr>
        <a:xfrm>
          <a:off x="2457450" y="899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76200" cy="200025"/>
    <xdr:sp fLocksText="0">
      <xdr:nvSpPr>
        <xdr:cNvPr id="6" name="Text Box 6"/>
        <xdr:cNvSpPr txBox="1">
          <a:spLocks noChangeArrowheads="1"/>
        </xdr:cNvSpPr>
      </xdr:nvSpPr>
      <xdr:spPr>
        <a:xfrm>
          <a:off x="2457450" y="8829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76200" cy="200025"/>
    <xdr:sp fLocksText="0">
      <xdr:nvSpPr>
        <xdr:cNvPr id="7" name="Text Box 7"/>
        <xdr:cNvSpPr txBox="1">
          <a:spLocks noChangeArrowheads="1"/>
        </xdr:cNvSpPr>
      </xdr:nvSpPr>
      <xdr:spPr>
        <a:xfrm>
          <a:off x="2457450" y="8829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76200" cy="200025"/>
    <xdr:sp fLocksText="0">
      <xdr:nvSpPr>
        <xdr:cNvPr id="8" name="Text Box 8"/>
        <xdr:cNvSpPr txBox="1">
          <a:spLocks noChangeArrowheads="1"/>
        </xdr:cNvSpPr>
      </xdr:nvSpPr>
      <xdr:spPr>
        <a:xfrm>
          <a:off x="2457450" y="8829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76200" cy="200025"/>
    <xdr:sp fLocksText="0">
      <xdr:nvSpPr>
        <xdr:cNvPr id="9" name="Text Box 9"/>
        <xdr:cNvSpPr txBox="1">
          <a:spLocks noChangeArrowheads="1"/>
        </xdr:cNvSpPr>
      </xdr:nvSpPr>
      <xdr:spPr>
        <a:xfrm>
          <a:off x="2457450" y="8829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353425" y="962025"/>
          <a:ext cx="6286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83</xdr:row>
      <xdr:rowOff>0</xdr:rowOff>
    </xdr:from>
    <xdr:ext cx="76200" cy="1657350"/>
    <xdr:sp fLocksText="0">
      <xdr:nvSpPr>
        <xdr:cNvPr id="2" name="Text Box 2"/>
        <xdr:cNvSpPr txBox="1">
          <a:spLocks noChangeArrowheads="1"/>
        </xdr:cNvSpPr>
      </xdr:nvSpPr>
      <xdr:spPr>
        <a:xfrm>
          <a:off x="2495550" y="40738425"/>
          <a:ext cx="76200" cy="1657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83</xdr:row>
      <xdr:rowOff>0</xdr:rowOff>
    </xdr:from>
    <xdr:ext cx="76200" cy="1657350"/>
    <xdr:sp fLocksText="0">
      <xdr:nvSpPr>
        <xdr:cNvPr id="3" name="Text Box 3"/>
        <xdr:cNvSpPr txBox="1">
          <a:spLocks noChangeArrowheads="1"/>
        </xdr:cNvSpPr>
      </xdr:nvSpPr>
      <xdr:spPr>
        <a:xfrm>
          <a:off x="2495550" y="40738425"/>
          <a:ext cx="76200" cy="1657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83</xdr:row>
      <xdr:rowOff>0</xdr:rowOff>
    </xdr:from>
    <xdr:ext cx="76200" cy="1657350"/>
    <xdr:sp fLocksText="0">
      <xdr:nvSpPr>
        <xdr:cNvPr id="4" name="Text Box 4"/>
        <xdr:cNvSpPr txBox="1">
          <a:spLocks noChangeArrowheads="1"/>
        </xdr:cNvSpPr>
      </xdr:nvSpPr>
      <xdr:spPr>
        <a:xfrm>
          <a:off x="2495550" y="40738425"/>
          <a:ext cx="76200" cy="1657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83</xdr:row>
      <xdr:rowOff>0</xdr:rowOff>
    </xdr:from>
    <xdr:ext cx="76200" cy="1657350"/>
    <xdr:sp fLocksText="0">
      <xdr:nvSpPr>
        <xdr:cNvPr id="5" name="Text Box 5"/>
        <xdr:cNvSpPr txBox="1">
          <a:spLocks noChangeArrowheads="1"/>
        </xdr:cNvSpPr>
      </xdr:nvSpPr>
      <xdr:spPr>
        <a:xfrm>
          <a:off x="2495550" y="40738425"/>
          <a:ext cx="76200" cy="1657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82</xdr:row>
      <xdr:rowOff>0</xdr:rowOff>
    </xdr:from>
    <xdr:ext cx="76200" cy="866775"/>
    <xdr:sp fLocksText="0">
      <xdr:nvSpPr>
        <xdr:cNvPr id="6" name="Text Box 6"/>
        <xdr:cNvSpPr txBox="1">
          <a:spLocks noChangeArrowheads="1"/>
        </xdr:cNvSpPr>
      </xdr:nvSpPr>
      <xdr:spPr>
        <a:xfrm>
          <a:off x="2495550" y="40576500"/>
          <a:ext cx="76200" cy="866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82</xdr:row>
      <xdr:rowOff>0</xdr:rowOff>
    </xdr:from>
    <xdr:ext cx="76200" cy="866775"/>
    <xdr:sp fLocksText="0">
      <xdr:nvSpPr>
        <xdr:cNvPr id="7" name="Text Box 7"/>
        <xdr:cNvSpPr txBox="1">
          <a:spLocks noChangeArrowheads="1"/>
        </xdr:cNvSpPr>
      </xdr:nvSpPr>
      <xdr:spPr>
        <a:xfrm>
          <a:off x="2495550" y="40576500"/>
          <a:ext cx="76200" cy="866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82</xdr:row>
      <xdr:rowOff>0</xdr:rowOff>
    </xdr:from>
    <xdr:ext cx="76200" cy="866775"/>
    <xdr:sp fLocksText="0">
      <xdr:nvSpPr>
        <xdr:cNvPr id="8" name="Text Box 8"/>
        <xdr:cNvSpPr txBox="1">
          <a:spLocks noChangeArrowheads="1"/>
        </xdr:cNvSpPr>
      </xdr:nvSpPr>
      <xdr:spPr>
        <a:xfrm>
          <a:off x="2495550" y="40576500"/>
          <a:ext cx="76200" cy="866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82</xdr:row>
      <xdr:rowOff>0</xdr:rowOff>
    </xdr:from>
    <xdr:ext cx="76200" cy="866775"/>
    <xdr:sp fLocksText="0">
      <xdr:nvSpPr>
        <xdr:cNvPr id="9" name="Text Box 9"/>
        <xdr:cNvSpPr txBox="1">
          <a:spLocks noChangeArrowheads="1"/>
        </xdr:cNvSpPr>
      </xdr:nvSpPr>
      <xdr:spPr>
        <a:xfrm>
          <a:off x="2495550" y="40576500"/>
          <a:ext cx="76200" cy="866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372475" y="962025"/>
          <a:ext cx="5619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78</xdr:row>
      <xdr:rowOff>0</xdr:rowOff>
    </xdr:from>
    <xdr:ext cx="76200" cy="200025"/>
    <xdr:sp fLocksText="0">
      <xdr:nvSpPr>
        <xdr:cNvPr id="2" name="Text Box 2"/>
        <xdr:cNvSpPr txBox="1">
          <a:spLocks noChangeArrowheads="1"/>
        </xdr:cNvSpPr>
      </xdr:nvSpPr>
      <xdr:spPr>
        <a:xfrm>
          <a:off x="2562225" y="21640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78</xdr:row>
      <xdr:rowOff>0</xdr:rowOff>
    </xdr:from>
    <xdr:ext cx="76200" cy="200025"/>
    <xdr:sp fLocksText="0">
      <xdr:nvSpPr>
        <xdr:cNvPr id="3" name="Text Box 3"/>
        <xdr:cNvSpPr txBox="1">
          <a:spLocks noChangeArrowheads="1"/>
        </xdr:cNvSpPr>
      </xdr:nvSpPr>
      <xdr:spPr>
        <a:xfrm>
          <a:off x="2562225" y="21640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78</xdr:row>
      <xdr:rowOff>0</xdr:rowOff>
    </xdr:from>
    <xdr:ext cx="76200" cy="200025"/>
    <xdr:sp fLocksText="0">
      <xdr:nvSpPr>
        <xdr:cNvPr id="4" name="Text Box 4"/>
        <xdr:cNvSpPr txBox="1">
          <a:spLocks noChangeArrowheads="1"/>
        </xdr:cNvSpPr>
      </xdr:nvSpPr>
      <xdr:spPr>
        <a:xfrm>
          <a:off x="2562225" y="21640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78</xdr:row>
      <xdr:rowOff>0</xdr:rowOff>
    </xdr:from>
    <xdr:ext cx="76200" cy="200025"/>
    <xdr:sp fLocksText="0">
      <xdr:nvSpPr>
        <xdr:cNvPr id="5" name="Text Box 5"/>
        <xdr:cNvSpPr txBox="1">
          <a:spLocks noChangeArrowheads="1"/>
        </xdr:cNvSpPr>
      </xdr:nvSpPr>
      <xdr:spPr>
        <a:xfrm>
          <a:off x="2562225" y="21640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76</xdr:row>
      <xdr:rowOff>0</xdr:rowOff>
    </xdr:from>
    <xdr:ext cx="76200" cy="200025"/>
    <xdr:sp fLocksText="0">
      <xdr:nvSpPr>
        <xdr:cNvPr id="6" name="Text Box 6"/>
        <xdr:cNvSpPr txBox="1">
          <a:spLocks noChangeArrowheads="1"/>
        </xdr:cNvSpPr>
      </xdr:nvSpPr>
      <xdr:spPr>
        <a:xfrm>
          <a:off x="2562225" y="21316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76</xdr:row>
      <xdr:rowOff>0</xdr:rowOff>
    </xdr:from>
    <xdr:ext cx="76200" cy="200025"/>
    <xdr:sp fLocksText="0">
      <xdr:nvSpPr>
        <xdr:cNvPr id="7" name="Text Box 7"/>
        <xdr:cNvSpPr txBox="1">
          <a:spLocks noChangeArrowheads="1"/>
        </xdr:cNvSpPr>
      </xdr:nvSpPr>
      <xdr:spPr>
        <a:xfrm>
          <a:off x="2562225" y="21316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76</xdr:row>
      <xdr:rowOff>0</xdr:rowOff>
    </xdr:from>
    <xdr:ext cx="76200" cy="200025"/>
    <xdr:sp fLocksText="0">
      <xdr:nvSpPr>
        <xdr:cNvPr id="8" name="Text Box 8"/>
        <xdr:cNvSpPr txBox="1">
          <a:spLocks noChangeArrowheads="1"/>
        </xdr:cNvSpPr>
      </xdr:nvSpPr>
      <xdr:spPr>
        <a:xfrm>
          <a:off x="2562225" y="21316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76</xdr:row>
      <xdr:rowOff>0</xdr:rowOff>
    </xdr:from>
    <xdr:ext cx="76200" cy="200025"/>
    <xdr:sp fLocksText="0">
      <xdr:nvSpPr>
        <xdr:cNvPr id="9" name="Text Box 9"/>
        <xdr:cNvSpPr txBox="1">
          <a:spLocks noChangeArrowheads="1"/>
        </xdr:cNvSpPr>
      </xdr:nvSpPr>
      <xdr:spPr>
        <a:xfrm>
          <a:off x="2562225" y="21316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143875" y="962025"/>
          <a:ext cx="6286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74</xdr:row>
      <xdr:rowOff>0</xdr:rowOff>
    </xdr:from>
    <xdr:ext cx="76200" cy="200025"/>
    <xdr:sp fLocksText="0">
      <xdr:nvSpPr>
        <xdr:cNvPr id="2" name="Text Box 2"/>
        <xdr:cNvSpPr txBox="1">
          <a:spLocks noChangeArrowheads="1"/>
        </xdr:cNvSpPr>
      </xdr:nvSpPr>
      <xdr:spPr>
        <a:xfrm>
          <a:off x="2428875" y="23526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74</xdr:row>
      <xdr:rowOff>0</xdr:rowOff>
    </xdr:from>
    <xdr:ext cx="76200" cy="200025"/>
    <xdr:sp fLocksText="0">
      <xdr:nvSpPr>
        <xdr:cNvPr id="3" name="Text Box 3"/>
        <xdr:cNvSpPr txBox="1">
          <a:spLocks noChangeArrowheads="1"/>
        </xdr:cNvSpPr>
      </xdr:nvSpPr>
      <xdr:spPr>
        <a:xfrm>
          <a:off x="2428875" y="23526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74</xdr:row>
      <xdr:rowOff>0</xdr:rowOff>
    </xdr:from>
    <xdr:ext cx="76200" cy="200025"/>
    <xdr:sp fLocksText="0">
      <xdr:nvSpPr>
        <xdr:cNvPr id="4" name="Text Box 4"/>
        <xdr:cNvSpPr txBox="1">
          <a:spLocks noChangeArrowheads="1"/>
        </xdr:cNvSpPr>
      </xdr:nvSpPr>
      <xdr:spPr>
        <a:xfrm>
          <a:off x="2428875" y="23526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74</xdr:row>
      <xdr:rowOff>0</xdr:rowOff>
    </xdr:from>
    <xdr:ext cx="76200" cy="200025"/>
    <xdr:sp fLocksText="0">
      <xdr:nvSpPr>
        <xdr:cNvPr id="5" name="Text Box 5"/>
        <xdr:cNvSpPr txBox="1">
          <a:spLocks noChangeArrowheads="1"/>
        </xdr:cNvSpPr>
      </xdr:nvSpPr>
      <xdr:spPr>
        <a:xfrm>
          <a:off x="2428875" y="23526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73</xdr:row>
      <xdr:rowOff>0</xdr:rowOff>
    </xdr:from>
    <xdr:ext cx="76200" cy="200025"/>
    <xdr:sp fLocksText="0">
      <xdr:nvSpPr>
        <xdr:cNvPr id="6" name="Text Box 6"/>
        <xdr:cNvSpPr txBox="1">
          <a:spLocks noChangeArrowheads="1"/>
        </xdr:cNvSpPr>
      </xdr:nvSpPr>
      <xdr:spPr>
        <a:xfrm>
          <a:off x="2428875" y="23364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73</xdr:row>
      <xdr:rowOff>0</xdr:rowOff>
    </xdr:from>
    <xdr:ext cx="76200" cy="200025"/>
    <xdr:sp fLocksText="0">
      <xdr:nvSpPr>
        <xdr:cNvPr id="7" name="Text Box 7"/>
        <xdr:cNvSpPr txBox="1">
          <a:spLocks noChangeArrowheads="1"/>
        </xdr:cNvSpPr>
      </xdr:nvSpPr>
      <xdr:spPr>
        <a:xfrm>
          <a:off x="2428875" y="23364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73</xdr:row>
      <xdr:rowOff>0</xdr:rowOff>
    </xdr:from>
    <xdr:ext cx="76200" cy="200025"/>
    <xdr:sp fLocksText="0">
      <xdr:nvSpPr>
        <xdr:cNvPr id="8" name="Text Box 8"/>
        <xdr:cNvSpPr txBox="1">
          <a:spLocks noChangeArrowheads="1"/>
        </xdr:cNvSpPr>
      </xdr:nvSpPr>
      <xdr:spPr>
        <a:xfrm>
          <a:off x="2428875" y="23364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73</xdr:row>
      <xdr:rowOff>0</xdr:rowOff>
    </xdr:from>
    <xdr:ext cx="76200" cy="200025"/>
    <xdr:sp fLocksText="0">
      <xdr:nvSpPr>
        <xdr:cNvPr id="9" name="Text Box 9"/>
        <xdr:cNvSpPr txBox="1">
          <a:spLocks noChangeArrowheads="1"/>
        </xdr:cNvSpPr>
      </xdr:nvSpPr>
      <xdr:spPr>
        <a:xfrm>
          <a:off x="2428875" y="23364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353425" y="962025"/>
          <a:ext cx="5143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38</xdr:row>
      <xdr:rowOff>0</xdr:rowOff>
    </xdr:from>
    <xdr:ext cx="76200" cy="200025"/>
    <xdr:sp fLocksText="0">
      <xdr:nvSpPr>
        <xdr:cNvPr id="2" name="Text Box 2"/>
        <xdr:cNvSpPr txBox="1">
          <a:spLocks noChangeArrowheads="1"/>
        </xdr:cNvSpPr>
      </xdr:nvSpPr>
      <xdr:spPr>
        <a:xfrm>
          <a:off x="2466975" y="12849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38</xdr:row>
      <xdr:rowOff>0</xdr:rowOff>
    </xdr:from>
    <xdr:ext cx="76200" cy="200025"/>
    <xdr:sp fLocksText="0">
      <xdr:nvSpPr>
        <xdr:cNvPr id="3" name="Text Box 3"/>
        <xdr:cNvSpPr txBox="1">
          <a:spLocks noChangeArrowheads="1"/>
        </xdr:cNvSpPr>
      </xdr:nvSpPr>
      <xdr:spPr>
        <a:xfrm>
          <a:off x="2466975" y="12849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38</xdr:row>
      <xdr:rowOff>0</xdr:rowOff>
    </xdr:from>
    <xdr:ext cx="76200" cy="200025"/>
    <xdr:sp fLocksText="0">
      <xdr:nvSpPr>
        <xdr:cNvPr id="4" name="Text Box 4"/>
        <xdr:cNvSpPr txBox="1">
          <a:spLocks noChangeArrowheads="1"/>
        </xdr:cNvSpPr>
      </xdr:nvSpPr>
      <xdr:spPr>
        <a:xfrm>
          <a:off x="2466975" y="12849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38</xdr:row>
      <xdr:rowOff>0</xdr:rowOff>
    </xdr:from>
    <xdr:ext cx="76200" cy="200025"/>
    <xdr:sp fLocksText="0">
      <xdr:nvSpPr>
        <xdr:cNvPr id="5" name="Text Box 5"/>
        <xdr:cNvSpPr txBox="1">
          <a:spLocks noChangeArrowheads="1"/>
        </xdr:cNvSpPr>
      </xdr:nvSpPr>
      <xdr:spPr>
        <a:xfrm>
          <a:off x="2466975" y="12849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0</xdr:rowOff>
    </xdr:from>
    <xdr:ext cx="76200" cy="200025"/>
    <xdr:sp fLocksText="0">
      <xdr:nvSpPr>
        <xdr:cNvPr id="6" name="Text Box 6"/>
        <xdr:cNvSpPr txBox="1">
          <a:spLocks noChangeArrowheads="1"/>
        </xdr:cNvSpPr>
      </xdr:nvSpPr>
      <xdr:spPr>
        <a:xfrm>
          <a:off x="2466975" y="1268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0</xdr:rowOff>
    </xdr:from>
    <xdr:ext cx="76200" cy="200025"/>
    <xdr:sp fLocksText="0">
      <xdr:nvSpPr>
        <xdr:cNvPr id="7" name="Text Box 7"/>
        <xdr:cNvSpPr txBox="1">
          <a:spLocks noChangeArrowheads="1"/>
        </xdr:cNvSpPr>
      </xdr:nvSpPr>
      <xdr:spPr>
        <a:xfrm>
          <a:off x="2466975" y="1268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0</xdr:rowOff>
    </xdr:from>
    <xdr:ext cx="76200" cy="200025"/>
    <xdr:sp fLocksText="0">
      <xdr:nvSpPr>
        <xdr:cNvPr id="8" name="Text Box 8"/>
        <xdr:cNvSpPr txBox="1">
          <a:spLocks noChangeArrowheads="1"/>
        </xdr:cNvSpPr>
      </xdr:nvSpPr>
      <xdr:spPr>
        <a:xfrm>
          <a:off x="2466975" y="1268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0</xdr:rowOff>
    </xdr:from>
    <xdr:ext cx="76200" cy="200025"/>
    <xdr:sp fLocksText="0">
      <xdr:nvSpPr>
        <xdr:cNvPr id="9" name="Text Box 9"/>
        <xdr:cNvSpPr txBox="1">
          <a:spLocks noChangeArrowheads="1"/>
        </xdr:cNvSpPr>
      </xdr:nvSpPr>
      <xdr:spPr>
        <a:xfrm>
          <a:off x="2466975" y="1268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353425" y="962025"/>
          <a:ext cx="6096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85</xdr:row>
      <xdr:rowOff>0</xdr:rowOff>
    </xdr:from>
    <xdr:ext cx="76200" cy="200025"/>
    <xdr:sp fLocksText="0">
      <xdr:nvSpPr>
        <xdr:cNvPr id="2" name="Text Box 2"/>
        <xdr:cNvSpPr txBox="1">
          <a:spLocks noChangeArrowheads="1"/>
        </xdr:cNvSpPr>
      </xdr:nvSpPr>
      <xdr:spPr>
        <a:xfrm>
          <a:off x="2314575" y="3474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85</xdr:row>
      <xdr:rowOff>0</xdr:rowOff>
    </xdr:from>
    <xdr:ext cx="76200" cy="200025"/>
    <xdr:sp fLocksText="0">
      <xdr:nvSpPr>
        <xdr:cNvPr id="3" name="Text Box 3"/>
        <xdr:cNvSpPr txBox="1">
          <a:spLocks noChangeArrowheads="1"/>
        </xdr:cNvSpPr>
      </xdr:nvSpPr>
      <xdr:spPr>
        <a:xfrm>
          <a:off x="2314575" y="3474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85</xdr:row>
      <xdr:rowOff>0</xdr:rowOff>
    </xdr:from>
    <xdr:ext cx="76200" cy="200025"/>
    <xdr:sp fLocksText="0">
      <xdr:nvSpPr>
        <xdr:cNvPr id="4" name="Text Box 4"/>
        <xdr:cNvSpPr txBox="1">
          <a:spLocks noChangeArrowheads="1"/>
        </xdr:cNvSpPr>
      </xdr:nvSpPr>
      <xdr:spPr>
        <a:xfrm>
          <a:off x="2314575" y="3474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85</xdr:row>
      <xdr:rowOff>0</xdr:rowOff>
    </xdr:from>
    <xdr:ext cx="76200" cy="200025"/>
    <xdr:sp fLocksText="0">
      <xdr:nvSpPr>
        <xdr:cNvPr id="5" name="Text Box 5"/>
        <xdr:cNvSpPr txBox="1">
          <a:spLocks noChangeArrowheads="1"/>
        </xdr:cNvSpPr>
      </xdr:nvSpPr>
      <xdr:spPr>
        <a:xfrm>
          <a:off x="2314575" y="3474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84</xdr:row>
      <xdr:rowOff>0</xdr:rowOff>
    </xdr:from>
    <xdr:ext cx="76200" cy="200025"/>
    <xdr:sp fLocksText="0">
      <xdr:nvSpPr>
        <xdr:cNvPr id="6" name="Text Box 6"/>
        <xdr:cNvSpPr txBox="1">
          <a:spLocks noChangeArrowheads="1"/>
        </xdr:cNvSpPr>
      </xdr:nvSpPr>
      <xdr:spPr>
        <a:xfrm>
          <a:off x="2314575" y="3458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84</xdr:row>
      <xdr:rowOff>0</xdr:rowOff>
    </xdr:from>
    <xdr:ext cx="76200" cy="200025"/>
    <xdr:sp fLocksText="0">
      <xdr:nvSpPr>
        <xdr:cNvPr id="7" name="Text Box 7"/>
        <xdr:cNvSpPr txBox="1">
          <a:spLocks noChangeArrowheads="1"/>
        </xdr:cNvSpPr>
      </xdr:nvSpPr>
      <xdr:spPr>
        <a:xfrm>
          <a:off x="2314575" y="3458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84</xdr:row>
      <xdr:rowOff>0</xdr:rowOff>
    </xdr:from>
    <xdr:ext cx="76200" cy="200025"/>
    <xdr:sp fLocksText="0">
      <xdr:nvSpPr>
        <xdr:cNvPr id="8" name="Text Box 8"/>
        <xdr:cNvSpPr txBox="1">
          <a:spLocks noChangeArrowheads="1"/>
        </xdr:cNvSpPr>
      </xdr:nvSpPr>
      <xdr:spPr>
        <a:xfrm>
          <a:off x="2314575" y="3458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84</xdr:row>
      <xdr:rowOff>0</xdr:rowOff>
    </xdr:from>
    <xdr:ext cx="76200" cy="200025"/>
    <xdr:sp fLocksText="0">
      <xdr:nvSpPr>
        <xdr:cNvPr id="9" name="Text Box 9"/>
        <xdr:cNvSpPr txBox="1">
          <a:spLocks noChangeArrowheads="1"/>
        </xdr:cNvSpPr>
      </xdr:nvSpPr>
      <xdr:spPr>
        <a:xfrm>
          <a:off x="2314575" y="3458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477250" y="962025"/>
          <a:ext cx="5048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162</xdr:row>
      <xdr:rowOff>0</xdr:rowOff>
    </xdr:from>
    <xdr:ext cx="76200" cy="200025"/>
    <xdr:sp fLocksText="0">
      <xdr:nvSpPr>
        <xdr:cNvPr id="2" name="Text Box 2"/>
        <xdr:cNvSpPr txBox="1">
          <a:spLocks noChangeArrowheads="1"/>
        </xdr:cNvSpPr>
      </xdr:nvSpPr>
      <xdr:spPr>
        <a:xfrm>
          <a:off x="2333625" y="70942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162</xdr:row>
      <xdr:rowOff>0</xdr:rowOff>
    </xdr:from>
    <xdr:ext cx="76200" cy="200025"/>
    <xdr:sp fLocksText="0">
      <xdr:nvSpPr>
        <xdr:cNvPr id="3" name="Text Box 3"/>
        <xdr:cNvSpPr txBox="1">
          <a:spLocks noChangeArrowheads="1"/>
        </xdr:cNvSpPr>
      </xdr:nvSpPr>
      <xdr:spPr>
        <a:xfrm>
          <a:off x="2333625" y="70942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162</xdr:row>
      <xdr:rowOff>0</xdr:rowOff>
    </xdr:from>
    <xdr:ext cx="76200" cy="200025"/>
    <xdr:sp fLocksText="0">
      <xdr:nvSpPr>
        <xdr:cNvPr id="4" name="Text Box 4"/>
        <xdr:cNvSpPr txBox="1">
          <a:spLocks noChangeArrowheads="1"/>
        </xdr:cNvSpPr>
      </xdr:nvSpPr>
      <xdr:spPr>
        <a:xfrm>
          <a:off x="2333625" y="70942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162</xdr:row>
      <xdr:rowOff>0</xdr:rowOff>
    </xdr:from>
    <xdr:ext cx="76200" cy="200025"/>
    <xdr:sp fLocksText="0">
      <xdr:nvSpPr>
        <xdr:cNvPr id="5" name="Text Box 5"/>
        <xdr:cNvSpPr txBox="1">
          <a:spLocks noChangeArrowheads="1"/>
        </xdr:cNvSpPr>
      </xdr:nvSpPr>
      <xdr:spPr>
        <a:xfrm>
          <a:off x="2333625" y="70942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161</xdr:row>
      <xdr:rowOff>0</xdr:rowOff>
    </xdr:from>
    <xdr:ext cx="76200" cy="200025"/>
    <xdr:sp fLocksText="0">
      <xdr:nvSpPr>
        <xdr:cNvPr id="6" name="Text Box 6"/>
        <xdr:cNvSpPr txBox="1">
          <a:spLocks noChangeArrowheads="1"/>
        </xdr:cNvSpPr>
      </xdr:nvSpPr>
      <xdr:spPr>
        <a:xfrm>
          <a:off x="2333625" y="7078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161</xdr:row>
      <xdr:rowOff>0</xdr:rowOff>
    </xdr:from>
    <xdr:ext cx="76200" cy="200025"/>
    <xdr:sp fLocksText="0">
      <xdr:nvSpPr>
        <xdr:cNvPr id="7" name="Text Box 7"/>
        <xdr:cNvSpPr txBox="1">
          <a:spLocks noChangeArrowheads="1"/>
        </xdr:cNvSpPr>
      </xdr:nvSpPr>
      <xdr:spPr>
        <a:xfrm>
          <a:off x="2333625" y="7078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161</xdr:row>
      <xdr:rowOff>0</xdr:rowOff>
    </xdr:from>
    <xdr:ext cx="76200" cy="200025"/>
    <xdr:sp fLocksText="0">
      <xdr:nvSpPr>
        <xdr:cNvPr id="8" name="Text Box 8"/>
        <xdr:cNvSpPr txBox="1">
          <a:spLocks noChangeArrowheads="1"/>
        </xdr:cNvSpPr>
      </xdr:nvSpPr>
      <xdr:spPr>
        <a:xfrm>
          <a:off x="2333625" y="7078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161</xdr:row>
      <xdr:rowOff>0</xdr:rowOff>
    </xdr:from>
    <xdr:ext cx="76200" cy="200025"/>
    <xdr:sp fLocksText="0">
      <xdr:nvSpPr>
        <xdr:cNvPr id="9" name="Text Box 9"/>
        <xdr:cNvSpPr txBox="1">
          <a:spLocks noChangeArrowheads="1"/>
        </xdr:cNvSpPr>
      </xdr:nvSpPr>
      <xdr:spPr>
        <a:xfrm>
          <a:off x="2333625" y="7078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524875" y="962025"/>
          <a:ext cx="4667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101</xdr:row>
      <xdr:rowOff>0</xdr:rowOff>
    </xdr:from>
    <xdr:ext cx="76200" cy="200025"/>
    <xdr:sp fLocksText="0">
      <xdr:nvSpPr>
        <xdr:cNvPr id="2" name="Text Box 2"/>
        <xdr:cNvSpPr txBox="1">
          <a:spLocks noChangeArrowheads="1"/>
        </xdr:cNvSpPr>
      </xdr:nvSpPr>
      <xdr:spPr>
        <a:xfrm>
          <a:off x="2457450" y="437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101</xdr:row>
      <xdr:rowOff>0</xdr:rowOff>
    </xdr:from>
    <xdr:ext cx="76200" cy="200025"/>
    <xdr:sp fLocksText="0">
      <xdr:nvSpPr>
        <xdr:cNvPr id="3" name="Text Box 3"/>
        <xdr:cNvSpPr txBox="1">
          <a:spLocks noChangeArrowheads="1"/>
        </xdr:cNvSpPr>
      </xdr:nvSpPr>
      <xdr:spPr>
        <a:xfrm>
          <a:off x="2457450" y="437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101</xdr:row>
      <xdr:rowOff>0</xdr:rowOff>
    </xdr:from>
    <xdr:ext cx="76200" cy="200025"/>
    <xdr:sp fLocksText="0">
      <xdr:nvSpPr>
        <xdr:cNvPr id="4" name="Text Box 4"/>
        <xdr:cNvSpPr txBox="1">
          <a:spLocks noChangeArrowheads="1"/>
        </xdr:cNvSpPr>
      </xdr:nvSpPr>
      <xdr:spPr>
        <a:xfrm>
          <a:off x="2457450" y="437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101</xdr:row>
      <xdr:rowOff>0</xdr:rowOff>
    </xdr:from>
    <xdr:ext cx="76200" cy="200025"/>
    <xdr:sp fLocksText="0">
      <xdr:nvSpPr>
        <xdr:cNvPr id="5" name="Text Box 5"/>
        <xdr:cNvSpPr txBox="1">
          <a:spLocks noChangeArrowheads="1"/>
        </xdr:cNvSpPr>
      </xdr:nvSpPr>
      <xdr:spPr>
        <a:xfrm>
          <a:off x="2457450" y="437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100</xdr:row>
      <xdr:rowOff>0</xdr:rowOff>
    </xdr:from>
    <xdr:ext cx="76200" cy="200025"/>
    <xdr:sp fLocksText="0">
      <xdr:nvSpPr>
        <xdr:cNvPr id="6" name="Text Box 6"/>
        <xdr:cNvSpPr txBox="1">
          <a:spLocks noChangeArrowheads="1"/>
        </xdr:cNvSpPr>
      </xdr:nvSpPr>
      <xdr:spPr>
        <a:xfrm>
          <a:off x="2457450" y="4359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100</xdr:row>
      <xdr:rowOff>0</xdr:rowOff>
    </xdr:from>
    <xdr:ext cx="76200" cy="200025"/>
    <xdr:sp fLocksText="0">
      <xdr:nvSpPr>
        <xdr:cNvPr id="7" name="Text Box 7"/>
        <xdr:cNvSpPr txBox="1">
          <a:spLocks noChangeArrowheads="1"/>
        </xdr:cNvSpPr>
      </xdr:nvSpPr>
      <xdr:spPr>
        <a:xfrm>
          <a:off x="2457450" y="4359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100</xdr:row>
      <xdr:rowOff>0</xdr:rowOff>
    </xdr:from>
    <xdr:ext cx="76200" cy="200025"/>
    <xdr:sp fLocksText="0">
      <xdr:nvSpPr>
        <xdr:cNvPr id="8" name="Text Box 8"/>
        <xdr:cNvSpPr txBox="1">
          <a:spLocks noChangeArrowheads="1"/>
        </xdr:cNvSpPr>
      </xdr:nvSpPr>
      <xdr:spPr>
        <a:xfrm>
          <a:off x="2457450" y="4359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100</xdr:row>
      <xdr:rowOff>0</xdr:rowOff>
    </xdr:from>
    <xdr:ext cx="76200" cy="200025"/>
    <xdr:sp fLocksText="0">
      <xdr:nvSpPr>
        <xdr:cNvPr id="9" name="Text Box 9"/>
        <xdr:cNvSpPr txBox="1">
          <a:spLocks noChangeArrowheads="1"/>
        </xdr:cNvSpPr>
      </xdr:nvSpPr>
      <xdr:spPr>
        <a:xfrm>
          <a:off x="2457450" y="4359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448675" y="962025"/>
          <a:ext cx="5048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22</xdr:row>
      <xdr:rowOff>0</xdr:rowOff>
    </xdr:from>
    <xdr:ext cx="76200" cy="200025"/>
    <xdr:sp fLocksText="0">
      <xdr:nvSpPr>
        <xdr:cNvPr id="2" name="Text Box 2"/>
        <xdr:cNvSpPr txBox="1">
          <a:spLocks noChangeArrowheads="1"/>
        </xdr:cNvSpPr>
      </xdr:nvSpPr>
      <xdr:spPr>
        <a:xfrm>
          <a:off x="2371725" y="690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3" name="Text Box 3"/>
        <xdr:cNvSpPr txBox="1">
          <a:spLocks noChangeArrowheads="1"/>
        </xdr:cNvSpPr>
      </xdr:nvSpPr>
      <xdr:spPr>
        <a:xfrm>
          <a:off x="2371725" y="690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4" name="Text Box 4"/>
        <xdr:cNvSpPr txBox="1">
          <a:spLocks noChangeArrowheads="1"/>
        </xdr:cNvSpPr>
      </xdr:nvSpPr>
      <xdr:spPr>
        <a:xfrm>
          <a:off x="2371725" y="690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5" name="Text Box 5"/>
        <xdr:cNvSpPr txBox="1">
          <a:spLocks noChangeArrowheads="1"/>
        </xdr:cNvSpPr>
      </xdr:nvSpPr>
      <xdr:spPr>
        <a:xfrm>
          <a:off x="2371725" y="690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6" name="Text Box 6"/>
        <xdr:cNvSpPr txBox="1">
          <a:spLocks noChangeArrowheads="1"/>
        </xdr:cNvSpPr>
      </xdr:nvSpPr>
      <xdr:spPr>
        <a:xfrm>
          <a:off x="2371725" y="67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7" name="Text Box 7"/>
        <xdr:cNvSpPr txBox="1">
          <a:spLocks noChangeArrowheads="1"/>
        </xdr:cNvSpPr>
      </xdr:nvSpPr>
      <xdr:spPr>
        <a:xfrm>
          <a:off x="2371725" y="67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8" name="Text Box 8"/>
        <xdr:cNvSpPr txBox="1">
          <a:spLocks noChangeArrowheads="1"/>
        </xdr:cNvSpPr>
      </xdr:nvSpPr>
      <xdr:spPr>
        <a:xfrm>
          <a:off x="2371725" y="67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9" name="Text Box 9"/>
        <xdr:cNvSpPr txBox="1">
          <a:spLocks noChangeArrowheads="1"/>
        </xdr:cNvSpPr>
      </xdr:nvSpPr>
      <xdr:spPr>
        <a:xfrm>
          <a:off x="2371725" y="67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362950" y="962025"/>
          <a:ext cx="6286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51</xdr:row>
      <xdr:rowOff>0</xdr:rowOff>
    </xdr:from>
    <xdr:ext cx="76200" cy="200025"/>
    <xdr:sp fLocksText="0">
      <xdr:nvSpPr>
        <xdr:cNvPr id="2" name="Text Box 2"/>
        <xdr:cNvSpPr txBox="1">
          <a:spLocks noChangeArrowheads="1"/>
        </xdr:cNvSpPr>
      </xdr:nvSpPr>
      <xdr:spPr>
        <a:xfrm>
          <a:off x="2400300" y="1630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51</xdr:row>
      <xdr:rowOff>0</xdr:rowOff>
    </xdr:from>
    <xdr:ext cx="76200" cy="200025"/>
    <xdr:sp fLocksText="0">
      <xdr:nvSpPr>
        <xdr:cNvPr id="3" name="Text Box 3"/>
        <xdr:cNvSpPr txBox="1">
          <a:spLocks noChangeArrowheads="1"/>
        </xdr:cNvSpPr>
      </xdr:nvSpPr>
      <xdr:spPr>
        <a:xfrm>
          <a:off x="2400300" y="1630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51</xdr:row>
      <xdr:rowOff>0</xdr:rowOff>
    </xdr:from>
    <xdr:ext cx="76200" cy="200025"/>
    <xdr:sp fLocksText="0">
      <xdr:nvSpPr>
        <xdr:cNvPr id="4" name="Text Box 4"/>
        <xdr:cNvSpPr txBox="1">
          <a:spLocks noChangeArrowheads="1"/>
        </xdr:cNvSpPr>
      </xdr:nvSpPr>
      <xdr:spPr>
        <a:xfrm>
          <a:off x="2400300" y="1630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51</xdr:row>
      <xdr:rowOff>0</xdr:rowOff>
    </xdr:from>
    <xdr:ext cx="76200" cy="200025"/>
    <xdr:sp fLocksText="0">
      <xdr:nvSpPr>
        <xdr:cNvPr id="5" name="Text Box 5"/>
        <xdr:cNvSpPr txBox="1">
          <a:spLocks noChangeArrowheads="1"/>
        </xdr:cNvSpPr>
      </xdr:nvSpPr>
      <xdr:spPr>
        <a:xfrm>
          <a:off x="2400300" y="1630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50</xdr:row>
      <xdr:rowOff>0</xdr:rowOff>
    </xdr:from>
    <xdr:ext cx="76200" cy="200025"/>
    <xdr:sp fLocksText="0">
      <xdr:nvSpPr>
        <xdr:cNvPr id="6" name="Text Box 6"/>
        <xdr:cNvSpPr txBox="1">
          <a:spLocks noChangeArrowheads="1"/>
        </xdr:cNvSpPr>
      </xdr:nvSpPr>
      <xdr:spPr>
        <a:xfrm>
          <a:off x="2400300" y="16144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50</xdr:row>
      <xdr:rowOff>0</xdr:rowOff>
    </xdr:from>
    <xdr:ext cx="76200" cy="200025"/>
    <xdr:sp fLocksText="0">
      <xdr:nvSpPr>
        <xdr:cNvPr id="7" name="Text Box 7"/>
        <xdr:cNvSpPr txBox="1">
          <a:spLocks noChangeArrowheads="1"/>
        </xdr:cNvSpPr>
      </xdr:nvSpPr>
      <xdr:spPr>
        <a:xfrm>
          <a:off x="2400300" y="16144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50</xdr:row>
      <xdr:rowOff>0</xdr:rowOff>
    </xdr:from>
    <xdr:ext cx="76200" cy="200025"/>
    <xdr:sp fLocksText="0">
      <xdr:nvSpPr>
        <xdr:cNvPr id="8" name="Text Box 8"/>
        <xdr:cNvSpPr txBox="1">
          <a:spLocks noChangeArrowheads="1"/>
        </xdr:cNvSpPr>
      </xdr:nvSpPr>
      <xdr:spPr>
        <a:xfrm>
          <a:off x="2400300" y="16144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50</xdr:row>
      <xdr:rowOff>0</xdr:rowOff>
    </xdr:from>
    <xdr:ext cx="76200" cy="200025"/>
    <xdr:sp fLocksText="0">
      <xdr:nvSpPr>
        <xdr:cNvPr id="9" name="Text Box 9"/>
        <xdr:cNvSpPr txBox="1">
          <a:spLocks noChangeArrowheads="1"/>
        </xdr:cNvSpPr>
      </xdr:nvSpPr>
      <xdr:spPr>
        <a:xfrm>
          <a:off x="2400300" y="16144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296275" y="962025"/>
          <a:ext cx="6286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58</xdr:row>
      <xdr:rowOff>0</xdr:rowOff>
    </xdr:from>
    <xdr:ext cx="76200" cy="200025"/>
    <xdr:sp fLocksText="0">
      <xdr:nvSpPr>
        <xdr:cNvPr id="2" name="Text Box 2"/>
        <xdr:cNvSpPr txBox="1">
          <a:spLocks noChangeArrowheads="1"/>
        </xdr:cNvSpPr>
      </xdr:nvSpPr>
      <xdr:spPr>
        <a:xfrm>
          <a:off x="2552700" y="26708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58</xdr:row>
      <xdr:rowOff>0</xdr:rowOff>
    </xdr:from>
    <xdr:ext cx="76200" cy="200025"/>
    <xdr:sp fLocksText="0">
      <xdr:nvSpPr>
        <xdr:cNvPr id="3" name="Text Box 3"/>
        <xdr:cNvSpPr txBox="1">
          <a:spLocks noChangeArrowheads="1"/>
        </xdr:cNvSpPr>
      </xdr:nvSpPr>
      <xdr:spPr>
        <a:xfrm>
          <a:off x="2552700" y="26708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58</xdr:row>
      <xdr:rowOff>0</xdr:rowOff>
    </xdr:from>
    <xdr:ext cx="76200" cy="200025"/>
    <xdr:sp fLocksText="0">
      <xdr:nvSpPr>
        <xdr:cNvPr id="4" name="Text Box 4"/>
        <xdr:cNvSpPr txBox="1">
          <a:spLocks noChangeArrowheads="1"/>
        </xdr:cNvSpPr>
      </xdr:nvSpPr>
      <xdr:spPr>
        <a:xfrm>
          <a:off x="2552700" y="26708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58</xdr:row>
      <xdr:rowOff>0</xdr:rowOff>
    </xdr:from>
    <xdr:ext cx="76200" cy="200025"/>
    <xdr:sp fLocksText="0">
      <xdr:nvSpPr>
        <xdr:cNvPr id="5" name="Text Box 5"/>
        <xdr:cNvSpPr txBox="1">
          <a:spLocks noChangeArrowheads="1"/>
        </xdr:cNvSpPr>
      </xdr:nvSpPr>
      <xdr:spPr>
        <a:xfrm>
          <a:off x="2552700" y="26708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76200" cy="200025"/>
    <xdr:sp fLocksText="0">
      <xdr:nvSpPr>
        <xdr:cNvPr id="6" name="Text Box 6"/>
        <xdr:cNvSpPr txBox="1">
          <a:spLocks noChangeArrowheads="1"/>
        </xdr:cNvSpPr>
      </xdr:nvSpPr>
      <xdr:spPr>
        <a:xfrm>
          <a:off x="2552700" y="26546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76200" cy="200025"/>
    <xdr:sp fLocksText="0">
      <xdr:nvSpPr>
        <xdr:cNvPr id="7" name="Text Box 7"/>
        <xdr:cNvSpPr txBox="1">
          <a:spLocks noChangeArrowheads="1"/>
        </xdr:cNvSpPr>
      </xdr:nvSpPr>
      <xdr:spPr>
        <a:xfrm>
          <a:off x="2552700" y="26546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76200" cy="200025"/>
    <xdr:sp fLocksText="0">
      <xdr:nvSpPr>
        <xdr:cNvPr id="8" name="Text Box 8"/>
        <xdr:cNvSpPr txBox="1">
          <a:spLocks noChangeArrowheads="1"/>
        </xdr:cNvSpPr>
      </xdr:nvSpPr>
      <xdr:spPr>
        <a:xfrm>
          <a:off x="2552700" y="26546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76200" cy="200025"/>
    <xdr:sp fLocksText="0">
      <xdr:nvSpPr>
        <xdr:cNvPr id="9" name="Text Box 9"/>
        <xdr:cNvSpPr txBox="1">
          <a:spLocks noChangeArrowheads="1"/>
        </xdr:cNvSpPr>
      </xdr:nvSpPr>
      <xdr:spPr>
        <a:xfrm>
          <a:off x="2552700" y="26546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2"/>
  <sheetViews>
    <sheetView zoomScalePageLayoutView="0" workbookViewId="0" topLeftCell="A4">
      <selection activeCell="F13" sqref="F13"/>
    </sheetView>
  </sheetViews>
  <sheetFormatPr defaultColWidth="9.140625" defaultRowHeight="12.75"/>
  <cols>
    <col min="1" max="1" width="4.140625" style="3" customWidth="1"/>
    <col min="2" max="2" width="14.8515625" style="3" customWidth="1"/>
    <col min="3" max="3" width="47.421875" style="1" customWidth="1"/>
    <col min="4" max="4" width="18.00390625" style="2" customWidth="1"/>
    <col min="5" max="6" width="9.140625" style="6" customWidth="1"/>
    <col min="7" max="7" width="9.57421875" style="6" bestFit="1" customWidth="1"/>
    <col min="8" max="16384" width="9.140625" style="6" customWidth="1"/>
  </cols>
  <sheetData>
    <row r="1" spans="1:4" ht="12.75">
      <c r="A1" s="265" t="s">
        <v>227</v>
      </c>
      <c r="B1" s="265"/>
      <c r="C1" s="265"/>
      <c r="D1" s="265"/>
    </row>
    <row r="2" ht="12.75">
      <c r="C2" s="59"/>
    </row>
    <row r="3" spans="1:3" ht="15.75">
      <c r="A3" s="10" t="s">
        <v>201</v>
      </c>
      <c r="B3" s="10"/>
      <c r="C3" s="127" t="s">
        <v>253</v>
      </c>
    </row>
    <row r="4" spans="1:3" ht="15">
      <c r="A4" s="10"/>
      <c r="B4" s="10"/>
      <c r="C4" s="50" t="s">
        <v>252</v>
      </c>
    </row>
    <row r="5" spans="1:3" ht="15">
      <c r="A5" s="10" t="s">
        <v>220</v>
      </c>
      <c r="B5" s="10"/>
      <c r="C5" s="50" t="s">
        <v>254</v>
      </c>
    </row>
    <row r="6" spans="1:3" ht="14.25">
      <c r="A6" s="10" t="s">
        <v>204</v>
      </c>
      <c r="B6" s="10"/>
      <c r="C6" s="60"/>
    </row>
    <row r="7" spans="1:3" ht="14.25">
      <c r="A7" s="10" t="s">
        <v>245</v>
      </c>
      <c r="B7" s="10"/>
      <c r="C7" s="59"/>
    </row>
    <row r="9" spans="1:5" ht="20.25" customHeight="1">
      <c r="A9" s="266" t="s">
        <v>205</v>
      </c>
      <c r="B9" s="272" t="s">
        <v>221</v>
      </c>
      <c r="C9" s="270" t="s">
        <v>222</v>
      </c>
      <c r="D9" s="268" t="s">
        <v>579</v>
      </c>
      <c r="E9" s="9"/>
    </row>
    <row r="10" spans="1:4" ht="56.25" customHeight="1">
      <c r="A10" s="267"/>
      <c r="B10" s="273"/>
      <c r="C10" s="271"/>
      <c r="D10" s="269"/>
    </row>
    <row r="11" spans="1:4" ht="12.75">
      <c r="A11" s="21"/>
      <c r="B11" s="21"/>
      <c r="C11" s="128"/>
      <c r="D11" s="24"/>
    </row>
    <row r="12" spans="1:4" ht="12.75">
      <c r="A12" s="13">
        <v>1</v>
      </c>
      <c r="B12" s="13">
        <v>1</v>
      </c>
      <c r="C12" s="153" t="s">
        <v>175</v>
      </c>
      <c r="D12" s="152"/>
    </row>
    <row r="13" spans="1:4" ht="12.75">
      <c r="A13" s="13"/>
      <c r="B13" s="13"/>
      <c r="C13" s="151"/>
      <c r="D13" s="152"/>
    </row>
    <row r="14" spans="1:4" ht="12.75">
      <c r="A14" s="13">
        <v>2</v>
      </c>
      <c r="B14" s="13">
        <v>2</v>
      </c>
      <c r="C14" s="153" t="s">
        <v>230</v>
      </c>
      <c r="D14" s="84"/>
    </row>
    <row r="15" spans="1:7" ht="12.75">
      <c r="A15" s="86"/>
      <c r="B15" s="87"/>
      <c r="C15" s="88"/>
      <c r="D15" s="85"/>
      <c r="G15" s="107"/>
    </row>
    <row r="16" spans="1:4" ht="12.75">
      <c r="A16" s="86">
        <v>3</v>
      </c>
      <c r="B16" s="87">
        <v>3</v>
      </c>
      <c r="C16" s="78" t="s">
        <v>231</v>
      </c>
      <c r="D16" s="85"/>
    </row>
    <row r="17" spans="1:4" ht="12.75">
      <c r="A17" s="86"/>
      <c r="B17" s="87"/>
      <c r="C17" s="88"/>
      <c r="D17" s="85"/>
    </row>
    <row r="18" spans="1:4" ht="12.75">
      <c r="A18" s="86">
        <v>4</v>
      </c>
      <c r="B18" s="87">
        <v>4</v>
      </c>
      <c r="C18" s="88" t="s">
        <v>229</v>
      </c>
      <c r="D18" s="85"/>
    </row>
    <row r="19" spans="1:4" ht="12.75">
      <c r="A19" s="86"/>
      <c r="B19" s="87"/>
      <c r="C19" s="88"/>
      <c r="D19" s="85"/>
    </row>
    <row r="20" spans="1:4" ht="12.75">
      <c r="A20" s="14"/>
      <c r="B20" s="15"/>
      <c r="C20" s="16"/>
      <c r="D20" s="85"/>
    </row>
    <row r="21" spans="1:4" ht="12.75">
      <c r="A21" s="42"/>
      <c r="B21" s="42"/>
      <c r="C21" s="17" t="s">
        <v>217</v>
      </c>
      <c r="D21" s="61"/>
    </row>
    <row r="22" spans="1:4" ht="12.75">
      <c r="A22" s="42"/>
      <c r="B22" s="42"/>
      <c r="C22" s="18" t="s">
        <v>199</v>
      </c>
      <c r="D22" s="61"/>
    </row>
    <row r="23" spans="1:4" s="66" customFormat="1" ht="15">
      <c r="A23" s="63"/>
      <c r="B23" s="63"/>
      <c r="C23" s="64" t="s">
        <v>223</v>
      </c>
      <c r="D23" s="65"/>
    </row>
    <row r="24" spans="1:4" ht="12.75">
      <c r="A24" s="42"/>
      <c r="B24" s="42"/>
      <c r="C24" s="67"/>
      <c r="D24" s="68"/>
    </row>
    <row r="25" spans="1:4" ht="12.75">
      <c r="A25" s="42"/>
      <c r="B25" s="42"/>
      <c r="C25" s="67"/>
      <c r="D25" s="68"/>
    </row>
    <row r="28" spans="2:5" ht="12.75">
      <c r="B28" s="41" t="s">
        <v>224</v>
      </c>
      <c r="C28" s="264"/>
      <c r="D28" s="263"/>
      <c r="E28" s="263"/>
    </row>
    <row r="29" spans="2:5" ht="12.75">
      <c r="B29" s="41"/>
      <c r="C29" s="262"/>
      <c r="D29" s="263"/>
      <c r="E29" s="263"/>
    </row>
    <row r="30" spans="2:5" ht="12.75">
      <c r="B30" s="41"/>
      <c r="C30" s="4"/>
      <c r="D30" s="104"/>
      <c r="E30" s="3"/>
    </row>
    <row r="31" spans="2:5" ht="12.75">
      <c r="B31" s="41" t="s">
        <v>225</v>
      </c>
      <c r="C31" s="264"/>
      <c r="D31" s="263"/>
      <c r="E31" s="263"/>
    </row>
    <row r="32" spans="3:5" ht="12.75">
      <c r="C32" s="262"/>
      <c r="D32" s="263"/>
      <c r="E32" s="263"/>
    </row>
  </sheetData>
  <sheetProtection/>
  <mergeCells count="9">
    <mergeCell ref="C29:E29"/>
    <mergeCell ref="C31:E31"/>
    <mergeCell ref="C32:E32"/>
    <mergeCell ref="A1:D1"/>
    <mergeCell ref="A9:A10"/>
    <mergeCell ref="D9:D10"/>
    <mergeCell ref="C9:C10"/>
    <mergeCell ref="B9:B10"/>
    <mergeCell ref="C28:E28"/>
  </mergeCells>
  <printOptions/>
  <pageMargins left="0.75" right="0.75" top="1.72" bottom="1" header="0.5" footer="0.5"/>
  <pageSetup horizontalDpi="600" verticalDpi="600" orientation="portrait" paperSize="9" r:id="rId1"/>
  <headerFooter alignWithMargins="0">
    <oddHeader>&amp;RAPSTIPRINU
_______________________
&amp;8(Pasūtītāja paraksts un tā atšifrējums)
Z.V.
________.gada____._____________
</oddHeader>
    <oddFooter>&amp;C&amp;8&amp;P</oddFooter>
  </headerFooter>
</worksheet>
</file>

<file path=xl/worksheets/sheet10.xml><?xml version="1.0" encoding="utf-8"?>
<worksheet xmlns="http://schemas.openxmlformats.org/spreadsheetml/2006/main" xmlns:r="http://schemas.openxmlformats.org/officeDocument/2006/relationships">
  <dimension ref="A1:O29"/>
  <sheetViews>
    <sheetView zoomScalePageLayoutView="0" workbookViewId="0" topLeftCell="A10">
      <selection activeCell="B24" sqref="B24"/>
    </sheetView>
  </sheetViews>
  <sheetFormatPr defaultColWidth="9.140625" defaultRowHeight="12.75"/>
  <cols>
    <col min="1" max="1" width="4.28125" style="0" customWidth="1"/>
    <col min="2" max="2" width="31.28125" style="0" customWidth="1"/>
    <col min="3" max="3" width="7.00390625" style="0" customWidth="1"/>
    <col min="4" max="4" width="6.8515625" style="0" customWidth="1"/>
    <col min="5" max="5" width="7.28125" style="0" customWidth="1"/>
    <col min="6" max="7" width="7.8515625" style="0" customWidth="1"/>
    <col min="8" max="8" width="7.421875" style="0" customWidth="1"/>
    <col min="9" max="10" width="7.8515625" style="0" customWidth="1"/>
    <col min="11" max="11" width="8.00390625" style="0" customWidth="1"/>
    <col min="12" max="12" width="7.8515625" style="0" customWidth="1"/>
    <col min="13" max="13" width="7.7109375" style="0" customWidth="1"/>
    <col min="14" max="15" width="7.57421875" style="0" customWidth="1"/>
  </cols>
  <sheetData>
    <row r="1" spans="1:15" ht="14.25">
      <c r="A1" s="43" t="s">
        <v>201</v>
      </c>
      <c r="B1" s="44"/>
      <c r="C1" s="73" t="s">
        <v>230</v>
      </c>
      <c r="D1" s="46"/>
      <c r="E1" s="46"/>
      <c r="F1" s="47"/>
      <c r="G1" s="48"/>
      <c r="H1" s="48"/>
      <c r="I1" s="48"/>
      <c r="J1" s="48"/>
      <c r="K1" s="48"/>
      <c r="L1" s="48"/>
      <c r="M1" s="48"/>
      <c r="N1" s="48"/>
      <c r="O1" s="49"/>
    </row>
    <row r="2" spans="1:15" ht="15">
      <c r="A2" s="43" t="s">
        <v>202</v>
      </c>
      <c r="B2" s="44"/>
      <c r="C2" s="50" t="s">
        <v>253</v>
      </c>
      <c r="D2" s="46"/>
      <c r="E2" s="46"/>
      <c r="F2" s="47"/>
      <c r="G2" s="48"/>
      <c r="H2" s="48"/>
      <c r="I2" s="48"/>
      <c r="J2" s="48"/>
      <c r="K2" s="48"/>
      <c r="L2" s="48"/>
      <c r="M2" s="48"/>
      <c r="N2" s="48"/>
      <c r="O2" s="49"/>
    </row>
    <row r="3" spans="1:15" ht="15">
      <c r="A3" s="43"/>
      <c r="B3" s="44"/>
      <c r="C3" s="50" t="s">
        <v>252</v>
      </c>
      <c r="D3" s="46"/>
      <c r="E3" s="46"/>
      <c r="F3" s="47"/>
      <c r="G3" s="48"/>
      <c r="H3" s="48"/>
      <c r="I3" s="48"/>
      <c r="J3" s="48"/>
      <c r="K3" s="48"/>
      <c r="L3" s="48"/>
      <c r="M3" s="48"/>
      <c r="N3" s="48"/>
      <c r="O3" s="49"/>
    </row>
    <row r="4" spans="1:15" ht="15">
      <c r="A4" s="43" t="s">
        <v>203</v>
      </c>
      <c r="B4" s="44"/>
      <c r="C4" s="50" t="s">
        <v>254</v>
      </c>
      <c r="D4" s="46"/>
      <c r="E4" s="46"/>
      <c r="F4" s="47"/>
      <c r="G4" s="48"/>
      <c r="H4" s="48"/>
      <c r="I4" s="48"/>
      <c r="J4" s="48"/>
      <c r="K4" s="48"/>
      <c r="L4" s="48"/>
      <c r="M4" s="48"/>
      <c r="N4" s="48"/>
      <c r="O4" s="49"/>
    </row>
    <row r="5" spans="1:15" ht="14.25">
      <c r="A5" s="43" t="s">
        <v>204</v>
      </c>
      <c r="B5" s="44"/>
      <c r="C5" s="51"/>
      <c r="D5" s="46"/>
      <c r="E5" s="46"/>
      <c r="F5" s="47"/>
      <c r="G5" s="48"/>
      <c r="H5" s="48"/>
      <c r="I5" s="48"/>
      <c r="J5" s="48"/>
      <c r="K5" s="48"/>
      <c r="L5" s="48"/>
      <c r="M5" s="48"/>
      <c r="N5" s="48"/>
      <c r="O5" s="49"/>
    </row>
    <row r="6" spans="1:15" ht="14.25">
      <c r="A6" s="43" t="s">
        <v>248</v>
      </c>
      <c r="B6" s="44"/>
      <c r="C6" s="52"/>
      <c r="D6" s="46"/>
      <c r="E6" s="46"/>
      <c r="F6" s="47"/>
      <c r="G6" s="48"/>
      <c r="H6" s="48"/>
      <c r="I6" s="48"/>
      <c r="J6" s="48"/>
      <c r="K6" s="48"/>
      <c r="L6" s="48"/>
      <c r="M6" s="48"/>
      <c r="N6" s="53" t="s">
        <v>588</v>
      </c>
      <c r="O6" s="54">
        <f>O22</f>
        <v>0</v>
      </c>
    </row>
    <row r="7" spans="1:15" ht="14.25">
      <c r="A7" s="43" t="s">
        <v>245</v>
      </c>
      <c r="B7" s="44"/>
      <c r="C7" s="52"/>
      <c r="D7" s="46"/>
      <c r="E7" s="46"/>
      <c r="F7" s="47"/>
      <c r="G7" s="48"/>
      <c r="H7" s="48"/>
      <c r="I7" s="48"/>
      <c r="J7" s="48"/>
      <c r="K7" s="48"/>
      <c r="L7" s="48"/>
      <c r="M7" s="48"/>
      <c r="N7" s="48"/>
      <c r="O7" s="49"/>
    </row>
    <row r="8" spans="1:15" ht="14.25">
      <c r="A8" s="266" t="s">
        <v>205</v>
      </c>
      <c r="B8" s="281" t="s">
        <v>206</v>
      </c>
      <c r="C8" s="277" t="s">
        <v>207</v>
      </c>
      <c r="D8" s="266" t="s">
        <v>208</v>
      </c>
      <c r="E8" s="276" t="s">
        <v>209</v>
      </c>
      <c r="F8" s="276"/>
      <c r="G8" s="276"/>
      <c r="H8" s="276"/>
      <c r="I8" s="276"/>
      <c r="J8" s="280"/>
      <c r="K8" s="279" t="s">
        <v>212</v>
      </c>
      <c r="L8" s="276"/>
      <c r="M8" s="276"/>
      <c r="N8" s="276"/>
      <c r="O8" s="280"/>
    </row>
    <row r="9" spans="1:15" ht="81" customHeight="1">
      <c r="A9" s="267"/>
      <c r="B9" s="282"/>
      <c r="C9" s="278"/>
      <c r="D9" s="267"/>
      <c r="E9" s="7" t="s">
        <v>210</v>
      </c>
      <c r="F9" s="7" t="s">
        <v>585</v>
      </c>
      <c r="G9" s="8" t="s">
        <v>582</v>
      </c>
      <c r="H9" s="8" t="s">
        <v>583</v>
      </c>
      <c r="I9" s="8" t="s">
        <v>584</v>
      </c>
      <c r="J9" s="8" t="s">
        <v>586</v>
      </c>
      <c r="K9" s="8" t="s">
        <v>211</v>
      </c>
      <c r="L9" s="8" t="s">
        <v>582</v>
      </c>
      <c r="M9" s="8" t="s">
        <v>583</v>
      </c>
      <c r="N9" s="8" t="s">
        <v>584</v>
      </c>
      <c r="O9" s="8" t="s">
        <v>587</v>
      </c>
    </row>
    <row r="10" spans="1:15" ht="12.75">
      <c r="A10" s="146"/>
      <c r="B10" s="123"/>
      <c r="C10" s="68"/>
      <c r="D10" s="125"/>
      <c r="E10" s="42"/>
      <c r="F10" s="147"/>
      <c r="G10" s="148"/>
      <c r="H10" s="149"/>
      <c r="I10" s="148"/>
      <c r="J10" s="27"/>
      <c r="K10" s="28"/>
      <c r="L10" s="27"/>
      <c r="M10" s="28"/>
      <c r="N10" s="27"/>
      <c r="O10" s="29"/>
    </row>
    <row r="11" spans="1:15" ht="15">
      <c r="A11" s="224" t="s">
        <v>346</v>
      </c>
      <c r="B11" s="224"/>
      <c r="C11" s="224"/>
      <c r="D11" s="224"/>
      <c r="E11" s="145"/>
      <c r="F11" s="102"/>
      <c r="G11" s="102"/>
      <c r="H11" s="102"/>
      <c r="I11" s="102"/>
      <c r="J11" s="70"/>
      <c r="K11" s="71"/>
      <c r="L11" s="70"/>
      <c r="M11" s="71"/>
      <c r="N11" s="70"/>
      <c r="O11" s="70"/>
    </row>
    <row r="12" spans="1:15" ht="114.75">
      <c r="A12" s="218" t="s">
        <v>238</v>
      </c>
      <c r="B12" s="234" t="s">
        <v>0</v>
      </c>
      <c r="C12" s="215" t="s">
        <v>249</v>
      </c>
      <c r="D12" s="235">
        <v>4</v>
      </c>
      <c r="E12" s="144"/>
      <c r="F12" s="70"/>
      <c r="G12" s="70"/>
      <c r="H12" s="70"/>
      <c r="I12" s="102"/>
      <c r="J12" s="70"/>
      <c r="K12" s="71"/>
      <c r="L12" s="70"/>
      <c r="M12" s="71"/>
      <c r="N12" s="70"/>
      <c r="O12" s="70"/>
    </row>
    <row r="13" spans="1:15" ht="25.5">
      <c r="A13" s="100" t="s">
        <v>239</v>
      </c>
      <c r="B13" s="108" t="s">
        <v>354</v>
      </c>
      <c r="C13" s="117" t="s">
        <v>249</v>
      </c>
      <c r="D13" s="187">
        <v>4</v>
      </c>
      <c r="E13" s="126"/>
      <c r="F13" s="102"/>
      <c r="G13" s="102"/>
      <c r="H13" s="102"/>
      <c r="I13" s="102"/>
      <c r="J13" s="70"/>
      <c r="K13" s="71"/>
      <c r="L13" s="70"/>
      <c r="M13" s="71"/>
      <c r="N13" s="70"/>
      <c r="O13" s="70"/>
    </row>
    <row r="14" spans="1:15" ht="12.75">
      <c r="A14" s="100" t="s">
        <v>240</v>
      </c>
      <c r="B14" s="108" t="s">
        <v>355</v>
      </c>
      <c r="C14" s="117" t="s">
        <v>249</v>
      </c>
      <c r="D14" s="187">
        <v>4</v>
      </c>
      <c r="E14" s="126"/>
      <c r="F14" s="102"/>
      <c r="G14" s="102"/>
      <c r="H14" s="102"/>
      <c r="I14" s="102"/>
      <c r="J14" s="70"/>
      <c r="K14" s="71"/>
      <c r="L14" s="70"/>
      <c r="M14" s="71"/>
      <c r="N14" s="70"/>
      <c r="O14" s="70"/>
    </row>
    <row r="15" spans="1:15" ht="38.25">
      <c r="A15" s="100" t="s">
        <v>241</v>
      </c>
      <c r="B15" s="108" t="s">
        <v>348</v>
      </c>
      <c r="C15" s="117" t="s">
        <v>249</v>
      </c>
      <c r="D15" s="187">
        <v>4</v>
      </c>
      <c r="E15" s="126"/>
      <c r="F15" s="102"/>
      <c r="G15" s="102"/>
      <c r="H15" s="102"/>
      <c r="I15" s="102"/>
      <c r="J15" s="70"/>
      <c r="K15" s="71"/>
      <c r="L15" s="70"/>
      <c r="M15" s="71"/>
      <c r="N15" s="70"/>
      <c r="O15" s="70"/>
    </row>
    <row r="16" spans="1:15" ht="12.75">
      <c r="A16" s="100" t="s">
        <v>242</v>
      </c>
      <c r="B16" s="194" t="s">
        <v>492</v>
      </c>
      <c r="C16" s="117" t="s">
        <v>249</v>
      </c>
      <c r="D16" s="187">
        <v>4</v>
      </c>
      <c r="E16" s="126"/>
      <c r="F16" s="102"/>
      <c r="G16" s="102"/>
      <c r="H16" s="102"/>
      <c r="I16" s="102"/>
      <c r="J16" s="70"/>
      <c r="K16" s="71"/>
      <c r="L16" s="70"/>
      <c r="M16" s="71"/>
      <c r="N16" s="70"/>
      <c r="O16" s="70"/>
    </row>
    <row r="17" spans="1:15" ht="25.5">
      <c r="A17" s="100" t="s">
        <v>243</v>
      </c>
      <c r="B17" s="108" t="s">
        <v>349</v>
      </c>
      <c r="C17" s="117" t="s">
        <v>65</v>
      </c>
      <c r="D17" s="187">
        <v>120</v>
      </c>
      <c r="E17" s="69"/>
      <c r="F17" s="70"/>
      <c r="G17" s="71"/>
      <c r="H17" s="70"/>
      <c r="I17" s="71"/>
      <c r="J17" s="70"/>
      <c r="K17" s="71"/>
      <c r="L17" s="70"/>
      <c r="M17" s="71"/>
      <c r="N17" s="70"/>
      <c r="O17" s="70"/>
    </row>
    <row r="18" spans="1:15" ht="38.25">
      <c r="A18" s="100" t="s">
        <v>363</v>
      </c>
      <c r="B18" s="108" t="s">
        <v>351</v>
      </c>
      <c r="C18" s="117" t="s">
        <v>66</v>
      </c>
      <c r="D18" s="113">
        <v>12</v>
      </c>
      <c r="E18" s="69"/>
      <c r="F18" s="70"/>
      <c r="G18" s="71"/>
      <c r="H18" s="70"/>
      <c r="I18" s="71"/>
      <c r="J18" s="70"/>
      <c r="K18" s="71"/>
      <c r="L18" s="70"/>
      <c r="M18" s="71"/>
      <c r="N18" s="70"/>
      <c r="O18" s="70"/>
    </row>
    <row r="19" spans="1:15" ht="12.75">
      <c r="A19" s="100" t="s">
        <v>364</v>
      </c>
      <c r="B19" s="108" t="s">
        <v>350</v>
      </c>
      <c r="C19" s="117" t="s">
        <v>233</v>
      </c>
      <c r="D19" s="117" t="s">
        <v>488</v>
      </c>
      <c r="E19" s="69"/>
      <c r="F19" s="70"/>
      <c r="G19" s="71"/>
      <c r="H19" s="70"/>
      <c r="I19" s="71"/>
      <c r="J19" s="70"/>
      <c r="K19" s="71"/>
      <c r="L19" s="70"/>
      <c r="M19" s="71"/>
      <c r="N19" s="70"/>
      <c r="O19" s="70"/>
    </row>
    <row r="20" spans="1:15" ht="12.75">
      <c r="A20" s="31"/>
      <c r="B20" s="97" t="s">
        <v>200</v>
      </c>
      <c r="C20" s="98"/>
      <c r="D20" s="99"/>
      <c r="E20" s="33"/>
      <c r="F20" s="34"/>
      <c r="G20" s="36"/>
      <c r="H20" s="35"/>
      <c r="I20" s="36"/>
      <c r="J20" s="35"/>
      <c r="K20" s="36"/>
      <c r="L20" s="35"/>
      <c r="M20" s="36"/>
      <c r="N20" s="35"/>
      <c r="O20" s="55"/>
    </row>
    <row r="21" spans="1:15" ht="12.75">
      <c r="A21" s="3"/>
      <c r="B21" s="1"/>
      <c r="C21" s="2"/>
      <c r="D21" s="3"/>
      <c r="E21" s="3"/>
      <c r="F21" s="4"/>
      <c r="G21" s="5"/>
      <c r="H21" s="5"/>
      <c r="I21" s="5"/>
      <c r="J21" s="12" t="s">
        <v>244</v>
      </c>
      <c r="K21" s="11"/>
      <c r="L21" s="11"/>
      <c r="M21" s="11"/>
      <c r="N21" s="11"/>
      <c r="O21" s="37"/>
    </row>
    <row r="22" spans="1:15" ht="12.75">
      <c r="A22" s="3"/>
      <c r="B22" s="1"/>
      <c r="C22" s="2"/>
      <c r="D22" s="3"/>
      <c r="E22" s="3"/>
      <c r="F22" s="4"/>
      <c r="G22" s="5"/>
      <c r="H22" s="5"/>
      <c r="I22" s="5"/>
      <c r="J22" s="12" t="s">
        <v>219</v>
      </c>
      <c r="K22" s="38"/>
      <c r="L22" s="38"/>
      <c r="M22" s="38"/>
      <c r="N22" s="38"/>
      <c r="O22" s="39"/>
    </row>
    <row r="23" spans="1:15" ht="12.75">
      <c r="A23" s="3"/>
      <c r="B23" s="1"/>
      <c r="C23" s="2"/>
      <c r="D23" s="3"/>
      <c r="E23" s="3"/>
      <c r="F23" s="4"/>
      <c r="G23" s="5"/>
      <c r="H23" s="5"/>
      <c r="I23" s="5"/>
      <c r="J23" s="12"/>
      <c r="K23" s="56"/>
      <c r="L23" s="56"/>
      <c r="M23" s="56"/>
      <c r="N23" s="56"/>
      <c r="O23" s="57"/>
    </row>
    <row r="24" spans="1:15" ht="12.75">
      <c r="A24" s="3"/>
      <c r="B24" s="40" t="s">
        <v>589</v>
      </c>
      <c r="C24" s="2"/>
      <c r="D24" s="3"/>
      <c r="E24" s="3"/>
      <c r="F24" s="4"/>
      <c r="G24" s="5"/>
      <c r="H24" s="5"/>
      <c r="I24" s="5"/>
      <c r="J24" s="12"/>
      <c r="K24" s="56"/>
      <c r="L24" s="56"/>
      <c r="M24" s="56"/>
      <c r="N24" s="56"/>
      <c r="O24" s="57"/>
    </row>
    <row r="25" spans="1:15" ht="12.75">
      <c r="A25" s="3"/>
      <c r="B25" s="1"/>
      <c r="C25" s="2"/>
      <c r="D25" s="3"/>
      <c r="E25" s="3"/>
      <c r="F25" s="4"/>
      <c r="G25" s="5"/>
      <c r="H25" s="5"/>
      <c r="I25" s="5"/>
      <c r="J25" s="5"/>
      <c r="K25" s="5"/>
      <c r="L25" s="5"/>
      <c r="M25" s="5"/>
      <c r="N25" s="5"/>
      <c r="O25" s="6"/>
    </row>
    <row r="26" spans="1:15" ht="12.75">
      <c r="A26" s="3"/>
      <c r="B26" s="40" t="s">
        <v>224</v>
      </c>
      <c r="C26" s="264"/>
      <c r="D26" s="263"/>
      <c r="E26" s="263"/>
      <c r="F26" s="4"/>
      <c r="G26" s="5"/>
      <c r="H26" s="5"/>
      <c r="I26" s="5"/>
      <c r="J26" s="5"/>
      <c r="K26" s="5"/>
      <c r="L26" s="5"/>
      <c r="M26" s="5"/>
      <c r="N26" s="5"/>
      <c r="O26" s="6"/>
    </row>
    <row r="27" spans="1:15" ht="12.75">
      <c r="A27" s="3"/>
      <c r="B27" s="1"/>
      <c r="C27" s="262"/>
      <c r="D27" s="263"/>
      <c r="E27" s="263"/>
      <c r="F27" s="4"/>
      <c r="G27" s="5"/>
      <c r="H27" s="5"/>
      <c r="I27" s="5"/>
      <c r="J27" s="5"/>
      <c r="K27" s="5"/>
      <c r="L27" s="5"/>
      <c r="M27" s="5"/>
      <c r="N27" s="5"/>
      <c r="O27" s="6"/>
    </row>
    <row r="28" spans="1:15" ht="12.75">
      <c r="A28" s="3"/>
      <c r="B28" s="2"/>
      <c r="C28" s="4"/>
      <c r="D28" s="104"/>
      <c r="E28" s="3"/>
      <c r="F28" s="4"/>
      <c r="G28" s="5"/>
      <c r="H28" s="5"/>
      <c r="I28" s="5"/>
      <c r="J28" s="5"/>
      <c r="K28" s="5"/>
      <c r="L28" s="5"/>
      <c r="M28" s="5"/>
      <c r="N28" s="5"/>
      <c r="O28" s="6"/>
    </row>
    <row r="29" spans="1:15" ht="12.75">
      <c r="A29" s="3"/>
      <c r="B29" s="40" t="s">
        <v>225</v>
      </c>
      <c r="C29" s="264"/>
      <c r="D29" s="263"/>
      <c r="E29" s="263"/>
      <c r="F29" s="4"/>
      <c r="G29" s="5"/>
      <c r="H29" s="5"/>
      <c r="I29" s="5"/>
      <c r="J29" s="5"/>
      <c r="K29" s="5"/>
      <c r="L29" s="5"/>
      <c r="M29" s="5"/>
      <c r="N29" s="5"/>
      <c r="O29" s="6"/>
    </row>
  </sheetData>
  <sheetProtection/>
  <mergeCells count="9">
    <mergeCell ref="C29:E29"/>
    <mergeCell ref="E8:J8"/>
    <mergeCell ref="K8:O8"/>
    <mergeCell ref="C26:E26"/>
    <mergeCell ref="C27:E27"/>
    <mergeCell ref="A8:A9"/>
    <mergeCell ref="B8:B9"/>
    <mergeCell ref="C8:C9"/>
    <mergeCell ref="D8:D9"/>
  </mergeCells>
  <printOptions/>
  <pageMargins left="0.748" right="0.5905" top="1.0236" bottom="0.9842" header="0.5118" footer="0.5118"/>
  <pageSetup horizontalDpi="600" verticalDpi="600" orientation="landscape" paperSize="9" r:id="rId2"/>
  <headerFooter alignWithMargins="0">
    <oddHeader>&amp;CLOKĀLĀ TĀME Nr. 2-5
Pazemes ūdens horizontu aizsardzība Ū5</oddHeader>
    <oddFooter>&amp;C&amp;P</oddFooter>
  </headerFooter>
  <drawing r:id="rId1"/>
</worksheet>
</file>

<file path=xl/worksheets/sheet11.xml><?xml version="1.0" encoding="utf-8"?>
<worksheet xmlns="http://schemas.openxmlformats.org/spreadsheetml/2006/main" xmlns:r="http://schemas.openxmlformats.org/officeDocument/2006/relationships">
  <sheetPr>
    <tabColor rgb="FFD60093"/>
  </sheetPr>
  <dimension ref="A1:I30"/>
  <sheetViews>
    <sheetView zoomScalePageLayoutView="0" workbookViewId="0" topLeftCell="A1">
      <selection activeCell="K14" sqref="K14"/>
    </sheetView>
  </sheetViews>
  <sheetFormatPr defaultColWidth="9.140625" defaultRowHeight="12.75"/>
  <cols>
    <col min="1" max="1" width="4.140625" style="3" customWidth="1"/>
    <col min="2" max="2" width="5.8515625" style="3" customWidth="1"/>
    <col min="3" max="3" width="24.57421875" style="1" customWidth="1"/>
    <col min="4" max="4" width="8.8515625" style="2" customWidth="1"/>
    <col min="5" max="5" width="8.7109375" style="3" customWidth="1"/>
    <col min="6" max="6" width="8.8515625" style="4" customWidth="1"/>
    <col min="7" max="8" width="9.140625" style="5" customWidth="1"/>
    <col min="9" max="16384" width="9.140625" style="6" customWidth="1"/>
  </cols>
  <sheetData>
    <row r="1" spans="1:4" ht="14.25">
      <c r="A1" s="10" t="s">
        <v>201</v>
      </c>
      <c r="B1" s="10"/>
      <c r="D1" s="73" t="s">
        <v>231</v>
      </c>
    </row>
    <row r="2" spans="1:4" ht="14.25">
      <c r="A2" s="10" t="s">
        <v>202</v>
      </c>
      <c r="B2" s="10"/>
      <c r="D2" s="155" t="s">
        <v>253</v>
      </c>
    </row>
    <row r="3" spans="1:4" ht="14.25">
      <c r="A3" s="10"/>
      <c r="B3" s="10"/>
      <c r="D3" s="155" t="s">
        <v>252</v>
      </c>
    </row>
    <row r="4" spans="1:4" ht="14.25">
      <c r="A4" s="10" t="s">
        <v>203</v>
      </c>
      <c r="B4" s="10"/>
      <c r="D4" s="155" t="s">
        <v>254</v>
      </c>
    </row>
    <row r="5" spans="1:7" ht="14.25">
      <c r="A5" s="10" t="s">
        <v>204</v>
      </c>
      <c r="B5" s="10"/>
      <c r="D5" s="60"/>
      <c r="G5" s="58"/>
    </row>
    <row r="6" spans="1:4" ht="14.25">
      <c r="A6" s="10" t="s">
        <v>580</v>
      </c>
      <c r="B6" s="10"/>
      <c r="D6" s="74"/>
    </row>
    <row r="7" spans="1:4" ht="14.25">
      <c r="A7" s="10" t="s">
        <v>213</v>
      </c>
      <c r="B7" s="10"/>
      <c r="D7" s="74"/>
    </row>
    <row r="8" spans="1:2" ht="14.25">
      <c r="A8" s="10" t="s">
        <v>245</v>
      </c>
      <c r="B8" s="10"/>
    </row>
    <row r="10" spans="1:9" ht="20.25" customHeight="1">
      <c r="A10" s="266" t="s">
        <v>205</v>
      </c>
      <c r="B10" s="272" t="s">
        <v>214</v>
      </c>
      <c r="C10" s="270" t="s">
        <v>215</v>
      </c>
      <c r="D10" s="277" t="s">
        <v>581</v>
      </c>
      <c r="E10" s="276" t="s">
        <v>216</v>
      </c>
      <c r="F10" s="276"/>
      <c r="G10" s="276"/>
      <c r="H10" s="274" t="s">
        <v>211</v>
      </c>
      <c r="I10" s="9"/>
    </row>
    <row r="11" spans="1:8" ht="78.75" customHeight="1">
      <c r="A11" s="267"/>
      <c r="B11" s="273"/>
      <c r="C11" s="271"/>
      <c r="D11" s="278"/>
      <c r="E11" s="8" t="s">
        <v>582</v>
      </c>
      <c r="F11" s="8" t="s">
        <v>583</v>
      </c>
      <c r="G11" s="8" t="s">
        <v>584</v>
      </c>
      <c r="H11" s="275"/>
    </row>
    <row r="12" spans="1:8" ht="12.75">
      <c r="A12" s="22"/>
      <c r="B12" s="21"/>
      <c r="C12" s="77"/>
      <c r="D12" s="24"/>
      <c r="E12" s="20"/>
      <c r="F12" s="25"/>
      <c r="G12" s="26"/>
      <c r="H12" s="27"/>
    </row>
    <row r="13" spans="1:8" s="96" customFormat="1" ht="25.5">
      <c r="A13" s="89">
        <v>1</v>
      </c>
      <c r="B13" s="90" t="s">
        <v>237</v>
      </c>
      <c r="C13" s="91" t="s">
        <v>185</v>
      </c>
      <c r="D13" s="92"/>
      <c r="E13" s="93"/>
      <c r="F13" s="94"/>
      <c r="G13" s="93"/>
      <c r="H13" s="95"/>
    </row>
    <row r="14" spans="1:8" s="96" customFormat="1" ht="39.75" customHeight="1">
      <c r="A14" s="89">
        <v>2</v>
      </c>
      <c r="B14" s="90" t="s">
        <v>186</v>
      </c>
      <c r="C14" s="91" t="s">
        <v>188</v>
      </c>
      <c r="D14" s="92"/>
      <c r="E14" s="93"/>
      <c r="F14" s="94"/>
      <c r="G14" s="93"/>
      <c r="H14" s="95"/>
    </row>
    <row r="15" spans="1:8" s="96" customFormat="1" ht="32.25" customHeight="1">
      <c r="A15" s="89">
        <v>3</v>
      </c>
      <c r="B15" s="90" t="s">
        <v>187</v>
      </c>
      <c r="C15" s="91" t="s">
        <v>189</v>
      </c>
      <c r="D15" s="92"/>
      <c r="E15" s="93"/>
      <c r="F15" s="94"/>
      <c r="G15" s="93"/>
      <c r="H15" s="95"/>
    </row>
    <row r="16" spans="1:8" ht="12.75">
      <c r="A16" s="14"/>
      <c r="B16" s="15"/>
      <c r="C16" s="23"/>
      <c r="D16" s="80"/>
      <c r="E16" s="75"/>
      <c r="F16" s="81"/>
      <c r="G16" s="75"/>
      <c r="H16" s="82"/>
    </row>
    <row r="17" spans="3:8" ht="12.75">
      <c r="C17" s="17" t="s">
        <v>217</v>
      </c>
      <c r="D17" s="83"/>
      <c r="E17" s="76"/>
      <c r="F17" s="76"/>
      <c r="G17" s="76"/>
      <c r="H17" s="11"/>
    </row>
    <row r="18" spans="3:4" ht="12.75">
      <c r="C18" s="18" t="s">
        <v>246</v>
      </c>
      <c r="D18" s="62"/>
    </row>
    <row r="19" spans="3:4" ht="12.75">
      <c r="C19" s="79" t="s">
        <v>226</v>
      </c>
      <c r="D19" s="62"/>
    </row>
    <row r="20" spans="3:4" ht="12.75">
      <c r="C20" s="18" t="s">
        <v>247</v>
      </c>
      <c r="D20" s="62"/>
    </row>
    <row r="21" spans="3:4" ht="25.5">
      <c r="C21" s="18" t="s">
        <v>578</v>
      </c>
      <c r="D21" s="62"/>
    </row>
    <row r="22" spans="3:4" ht="12.75">
      <c r="C22" s="19" t="s">
        <v>218</v>
      </c>
      <c r="D22" s="62"/>
    </row>
    <row r="26" spans="3:7" ht="12.75">
      <c r="C26" s="40" t="s">
        <v>224</v>
      </c>
      <c r="D26" s="264"/>
      <c r="E26" s="263"/>
      <c r="F26" s="263"/>
      <c r="G26" s="4"/>
    </row>
    <row r="27" spans="4:7" ht="12.75">
      <c r="D27" s="262"/>
      <c r="E27" s="263"/>
      <c r="F27" s="263"/>
      <c r="G27" s="4"/>
    </row>
    <row r="28" spans="4:7" ht="12.75">
      <c r="D28" s="4"/>
      <c r="E28" s="104"/>
      <c r="F28" s="3"/>
      <c r="G28" s="4"/>
    </row>
    <row r="29" spans="3:7" ht="12.75">
      <c r="C29" s="40" t="s">
        <v>225</v>
      </c>
      <c r="D29" s="264"/>
      <c r="E29" s="263"/>
      <c r="F29" s="263"/>
      <c r="G29" s="4"/>
    </row>
    <row r="30" spans="4:6" ht="12.75">
      <c r="D30" s="262"/>
      <c r="E30" s="263"/>
      <c r="F30" s="263"/>
    </row>
  </sheetData>
  <sheetProtection/>
  <mergeCells count="10">
    <mergeCell ref="D26:F26"/>
    <mergeCell ref="D27:F27"/>
    <mergeCell ref="D29:F29"/>
    <mergeCell ref="D30:F30"/>
    <mergeCell ref="H10:H11"/>
    <mergeCell ref="A10:A11"/>
    <mergeCell ref="B10:B11"/>
    <mergeCell ref="C10:C11"/>
    <mergeCell ref="D10:D11"/>
    <mergeCell ref="E10:G10"/>
  </mergeCells>
  <printOptions/>
  <pageMargins left="0.7480314960629921" right="0.7086614173228347" top="1.220472440944882" bottom="0.984251968503937" header="0.5118110236220472" footer="0.5118110236220472"/>
  <pageSetup horizontalDpi="600" verticalDpi="600" orientation="portrait" paperSize="9" r:id="rId1"/>
  <headerFooter alignWithMargins="0">
    <oddHeader>&amp;C&amp;12&amp;UKOPSAVILKUMS PA DARBU VEIDIEM  Nr. 3&amp;U
</oddHeader>
    <oddFooter>&amp;C&amp;8&amp;P&amp;R&amp;8]</oddFooter>
  </headerFooter>
</worksheet>
</file>

<file path=xl/worksheets/sheet12.xml><?xml version="1.0" encoding="utf-8"?>
<worksheet xmlns="http://schemas.openxmlformats.org/spreadsheetml/2006/main" xmlns:r="http://schemas.openxmlformats.org/officeDocument/2006/relationships">
  <dimension ref="A1:P59"/>
  <sheetViews>
    <sheetView zoomScalePageLayoutView="0" workbookViewId="0" topLeftCell="A31">
      <selection activeCell="I46" sqref="I46"/>
    </sheetView>
  </sheetViews>
  <sheetFormatPr defaultColWidth="9.140625" defaultRowHeight="12.75"/>
  <cols>
    <col min="1" max="1" width="5.421875" style="3" customWidth="1"/>
    <col min="2" max="2" width="30.57421875" style="1" customWidth="1"/>
    <col min="3" max="3" width="6.57421875" style="2" customWidth="1"/>
    <col min="4" max="4" width="6.8515625" style="3" customWidth="1"/>
    <col min="5" max="5" width="6.28125" style="3" customWidth="1"/>
    <col min="6" max="6" width="6.57421875" style="4" customWidth="1"/>
    <col min="7" max="7" width="7.7109375" style="5" customWidth="1"/>
    <col min="8" max="8" width="7.57421875" style="5" customWidth="1"/>
    <col min="9" max="9" width="6.28125" style="5" customWidth="1"/>
    <col min="10" max="10" width="7.8515625" style="5" customWidth="1"/>
    <col min="11" max="14" width="8.421875" style="5" customWidth="1"/>
    <col min="15" max="15" width="9.421875" style="6" customWidth="1"/>
    <col min="16" max="16384" width="9.140625" style="6" customWidth="1"/>
  </cols>
  <sheetData>
    <row r="1" spans="1:15" ht="14.25">
      <c r="A1" s="43" t="s">
        <v>201</v>
      </c>
      <c r="B1" s="44"/>
      <c r="C1" s="73" t="s">
        <v>231</v>
      </c>
      <c r="D1" s="46"/>
      <c r="E1" s="46"/>
      <c r="F1" s="47"/>
      <c r="G1" s="48"/>
      <c r="H1" s="48"/>
      <c r="I1" s="48"/>
      <c r="J1" s="48"/>
      <c r="K1" s="48"/>
      <c r="L1" s="48"/>
      <c r="M1" s="48"/>
      <c r="N1" s="48"/>
      <c r="O1" s="49"/>
    </row>
    <row r="2" spans="1:15" ht="15">
      <c r="A2" s="43" t="s">
        <v>202</v>
      </c>
      <c r="B2" s="44"/>
      <c r="C2" s="50" t="s">
        <v>253</v>
      </c>
      <c r="D2" s="46"/>
      <c r="E2" s="46"/>
      <c r="F2" s="47"/>
      <c r="G2" s="48"/>
      <c r="H2" s="48"/>
      <c r="I2" s="48"/>
      <c r="J2" s="48"/>
      <c r="K2" s="48"/>
      <c r="L2" s="48"/>
      <c r="M2" s="48"/>
      <c r="N2" s="48"/>
      <c r="O2" s="49"/>
    </row>
    <row r="3" spans="1:15" ht="15">
      <c r="A3" s="43"/>
      <c r="B3" s="44"/>
      <c r="C3" s="50" t="s">
        <v>252</v>
      </c>
      <c r="D3" s="46"/>
      <c r="E3" s="46"/>
      <c r="F3" s="47"/>
      <c r="G3" s="48"/>
      <c r="H3" s="48"/>
      <c r="I3" s="48"/>
      <c r="J3" s="48"/>
      <c r="K3" s="48"/>
      <c r="L3" s="48"/>
      <c r="M3" s="48"/>
      <c r="N3" s="48"/>
      <c r="O3" s="49"/>
    </row>
    <row r="4" spans="1:15" ht="15">
      <c r="A4" s="43" t="s">
        <v>203</v>
      </c>
      <c r="B4" s="44"/>
      <c r="C4" s="50" t="s">
        <v>254</v>
      </c>
      <c r="D4" s="46"/>
      <c r="E4" s="46"/>
      <c r="F4" s="47"/>
      <c r="G4" s="48"/>
      <c r="H4" s="48"/>
      <c r="I4" s="48"/>
      <c r="J4" s="48"/>
      <c r="K4" s="48"/>
      <c r="L4" s="48"/>
      <c r="M4" s="48"/>
      <c r="N4" s="48"/>
      <c r="O4" s="49"/>
    </row>
    <row r="5" spans="1:15" ht="14.25">
      <c r="A5" s="43" t="s">
        <v>204</v>
      </c>
      <c r="B5" s="44"/>
      <c r="C5" s="51"/>
      <c r="D5" s="46"/>
      <c r="E5" s="46"/>
      <c r="F5" s="47"/>
      <c r="G5" s="48"/>
      <c r="H5" s="48"/>
      <c r="I5" s="48"/>
      <c r="J5" s="48"/>
      <c r="K5" s="48"/>
      <c r="L5" s="48"/>
      <c r="M5" s="48"/>
      <c r="N5" s="48"/>
      <c r="O5" s="49"/>
    </row>
    <row r="6" spans="1:15" ht="14.25">
      <c r="A6" s="43" t="s">
        <v>248</v>
      </c>
      <c r="B6" s="44"/>
      <c r="C6" s="52"/>
      <c r="D6" s="46"/>
      <c r="E6" s="46"/>
      <c r="F6" s="47"/>
      <c r="G6" s="48"/>
      <c r="H6" s="48"/>
      <c r="I6" s="48"/>
      <c r="J6" s="48"/>
      <c r="K6" s="48"/>
      <c r="L6" s="48"/>
      <c r="M6" s="48"/>
      <c r="N6" s="53" t="s">
        <v>588</v>
      </c>
      <c r="O6" s="54">
        <f>O51</f>
        <v>0</v>
      </c>
    </row>
    <row r="7" spans="1:15" ht="14.25">
      <c r="A7" s="43" t="s">
        <v>245</v>
      </c>
      <c r="B7" s="44"/>
      <c r="C7" s="52"/>
      <c r="D7" s="46"/>
      <c r="E7" s="46"/>
      <c r="F7" s="47"/>
      <c r="G7" s="48"/>
      <c r="H7" s="48"/>
      <c r="I7" s="48"/>
      <c r="J7" s="48"/>
      <c r="K7" s="48"/>
      <c r="L7" s="48"/>
      <c r="M7" s="48"/>
      <c r="N7" s="48"/>
      <c r="O7" s="49"/>
    </row>
    <row r="8" spans="1:16" ht="20.25" customHeight="1">
      <c r="A8" s="266" t="s">
        <v>205</v>
      </c>
      <c r="B8" s="281" t="s">
        <v>206</v>
      </c>
      <c r="C8" s="277" t="s">
        <v>207</v>
      </c>
      <c r="D8" s="266" t="s">
        <v>208</v>
      </c>
      <c r="E8" s="276" t="s">
        <v>209</v>
      </c>
      <c r="F8" s="276"/>
      <c r="G8" s="276"/>
      <c r="H8" s="276"/>
      <c r="I8" s="276"/>
      <c r="J8" s="280"/>
      <c r="K8" s="279" t="s">
        <v>212</v>
      </c>
      <c r="L8" s="276"/>
      <c r="M8" s="276"/>
      <c r="N8" s="276"/>
      <c r="O8" s="280"/>
      <c r="P8" s="9"/>
    </row>
    <row r="9" spans="1:15" ht="78.75" customHeight="1">
      <c r="A9" s="267"/>
      <c r="B9" s="282"/>
      <c r="C9" s="278"/>
      <c r="D9" s="267"/>
      <c r="E9" s="7" t="s">
        <v>210</v>
      </c>
      <c r="F9" s="7" t="s">
        <v>585</v>
      </c>
      <c r="G9" s="8" t="s">
        <v>582</v>
      </c>
      <c r="H9" s="8" t="s">
        <v>583</v>
      </c>
      <c r="I9" s="8" t="s">
        <v>584</v>
      </c>
      <c r="J9" s="8" t="s">
        <v>586</v>
      </c>
      <c r="K9" s="8" t="s">
        <v>211</v>
      </c>
      <c r="L9" s="8" t="s">
        <v>582</v>
      </c>
      <c r="M9" s="8" t="s">
        <v>583</v>
      </c>
      <c r="N9" s="8" t="s">
        <v>584</v>
      </c>
      <c r="O9" s="8" t="s">
        <v>587</v>
      </c>
    </row>
    <row r="10" spans="1:15" ht="12.75">
      <c r="A10" s="125"/>
      <c r="B10" s="123"/>
      <c r="C10" s="124"/>
      <c r="D10" s="125"/>
      <c r="E10" s="165"/>
      <c r="F10" s="147"/>
      <c r="G10" s="232"/>
      <c r="H10" s="27"/>
      <c r="I10" s="26"/>
      <c r="J10" s="27"/>
      <c r="K10" s="26"/>
      <c r="L10" s="27"/>
      <c r="M10" s="26"/>
      <c r="N10" s="27"/>
      <c r="O10" s="29"/>
    </row>
    <row r="11" spans="1:15" ht="12.75">
      <c r="A11" s="292" t="s">
        <v>72</v>
      </c>
      <c r="B11" s="293"/>
      <c r="C11" s="293"/>
      <c r="D11" s="293"/>
      <c r="E11" s="293"/>
      <c r="F11" s="293"/>
      <c r="G11" s="294"/>
      <c r="H11" s="135"/>
      <c r="I11" s="134"/>
      <c r="J11" s="135"/>
      <c r="K11" s="134"/>
      <c r="L11" s="135"/>
      <c r="M11" s="134"/>
      <c r="N11" s="135"/>
      <c r="O11" s="136"/>
    </row>
    <row r="12" spans="1:15" s="72" customFormat="1" ht="56.25" customHeight="1">
      <c r="A12" s="218" t="s">
        <v>238</v>
      </c>
      <c r="B12" s="219" t="s">
        <v>2</v>
      </c>
      <c r="C12" s="215" t="s">
        <v>249</v>
      </c>
      <c r="D12" s="233">
        <v>1</v>
      </c>
      <c r="E12" s="69"/>
      <c r="F12" s="70"/>
      <c r="G12" s="71"/>
      <c r="H12" s="70"/>
      <c r="I12" s="71"/>
      <c r="J12" s="70"/>
      <c r="K12" s="71"/>
      <c r="L12" s="70"/>
      <c r="M12" s="71"/>
      <c r="N12" s="70"/>
      <c r="O12" s="70"/>
    </row>
    <row r="13" spans="1:15" s="72" customFormat="1" ht="63.75">
      <c r="A13" s="100" t="s">
        <v>239</v>
      </c>
      <c r="B13" s="108" t="s">
        <v>112</v>
      </c>
      <c r="C13" s="117" t="s">
        <v>249</v>
      </c>
      <c r="D13" s="114">
        <v>2</v>
      </c>
      <c r="E13" s="69"/>
      <c r="F13" s="70"/>
      <c r="G13" s="71"/>
      <c r="H13" s="70"/>
      <c r="I13" s="71"/>
      <c r="J13" s="70"/>
      <c r="K13" s="71"/>
      <c r="L13" s="70"/>
      <c r="M13" s="71"/>
      <c r="N13" s="70"/>
      <c r="O13" s="70"/>
    </row>
    <row r="14" spans="1:15" s="72" customFormat="1" ht="12.75">
      <c r="A14" s="100" t="s">
        <v>240</v>
      </c>
      <c r="B14" s="108" t="s">
        <v>73</v>
      </c>
      <c r="C14" s="117" t="s">
        <v>250</v>
      </c>
      <c r="D14" s="114">
        <v>2</v>
      </c>
      <c r="E14" s="69"/>
      <c r="F14" s="70"/>
      <c r="G14" s="71"/>
      <c r="H14" s="70"/>
      <c r="I14" s="71"/>
      <c r="J14" s="70"/>
      <c r="K14" s="71"/>
      <c r="L14" s="70"/>
      <c r="M14" s="71"/>
      <c r="N14" s="70"/>
      <c r="O14" s="70"/>
    </row>
    <row r="15" spans="1:15" s="72" customFormat="1" ht="12.75">
      <c r="A15" s="100" t="s">
        <v>241</v>
      </c>
      <c r="B15" s="108" t="s">
        <v>74</v>
      </c>
      <c r="C15" s="117" t="s">
        <v>250</v>
      </c>
      <c r="D15" s="114">
        <v>2</v>
      </c>
      <c r="E15" s="69"/>
      <c r="F15" s="70"/>
      <c r="G15" s="71"/>
      <c r="H15" s="70"/>
      <c r="I15" s="71"/>
      <c r="J15" s="70"/>
      <c r="K15" s="71"/>
      <c r="L15" s="70"/>
      <c r="M15" s="71"/>
      <c r="N15" s="70"/>
      <c r="O15" s="70"/>
    </row>
    <row r="16" spans="1:15" s="72" customFormat="1" ht="12.75">
      <c r="A16" s="100" t="s">
        <v>242</v>
      </c>
      <c r="B16" s="108" t="s">
        <v>75</v>
      </c>
      <c r="C16" s="117" t="s">
        <v>250</v>
      </c>
      <c r="D16" s="114">
        <v>1</v>
      </c>
      <c r="E16" s="69"/>
      <c r="F16" s="70"/>
      <c r="G16" s="71"/>
      <c r="H16" s="70"/>
      <c r="I16" s="71"/>
      <c r="J16" s="70"/>
      <c r="K16" s="71"/>
      <c r="L16" s="70"/>
      <c r="M16" s="71"/>
      <c r="N16" s="70"/>
      <c r="O16" s="70"/>
    </row>
    <row r="17" spans="1:15" s="72" customFormat="1" ht="25.5">
      <c r="A17" s="100" t="s">
        <v>243</v>
      </c>
      <c r="B17" s="108" t="s">
        <v>77</v>
      </c>
      <c r="C17" s="117" t="s">
        <v>249</v>
      </c>
      <c r="D17" s="114">
        <v>1</v>
      </c>
      <c r="E17" s="69"/>
      <c r="F17" s="70"/>
      <c r="G17" s="71"/>
      <c r="H17" s="70"/>
      <c r="I17" s="71"/>
      <c r="J17" s="70"/>
      <c r="K17" s="71"/>
      <c r="L17" s="70"/>
      <c r="M17" s="71"/>
      <c r="N17" s="70"/>
      <c r="O17" s="70"/>
    </row>
    <row r="18" spans="1:15" s="72" customFormat="1" ht="12.75">
      <c r="A18" s="100" t="s">
        <v>363</v>
      </c>
      <c r="B18" s="108" t="s">
        <v>76</v>
      </c>
      <c r="C18" s="117" t="s">
        <v>250</v>
      </c>
      <c r="D18" s="114">
        <v>2</v>
      </c>
      <c r="E18" s="69"/>
      <c r="F18" s="70"/>
      <c r="G18" s="71"/>
      <c r="H18" s="70"/>
      <c r="I18" s="71"/>
      <c r="J18" s="70"/>
      <c r="K18" s="71"/>
      <c r="L18" s="70"/>
      <c r="M18" s="71"/>
      <c r="N18" s="70"/>
      <c r="O18" s="70"/>
    </row>
    <row r="19" spans="1:15" s="72" customFormat="1" ht="12.75">
      <c r="A19" s="100" t="s">
        <v>364</v>
      </c>
      <c r="B19" s="108" t="s">
        <v>78</v>
      </c>
      <c r="C19" s="117" t="s">
        <v>250</v>
      </c>
      <c r="D19" s="114">
        <v>1</v>
      </c>
      <c r="E19" s="69"/>
      <c r="F19" s="70"/>
      <c r="G19" s="71"/>
      <c r="H19" s="70"/>
      <c r="I19" s="71"/>
      <c r="J19" s="70"/>
      <c r="K19" s="71"/>
      <c r="L19" s="70"/>
      <c r="M19" s="71"/>
      <c r="N19" s="70"/>
      <c r="O19" s="70"/>
    </row>
    <row r="20" spans="1:15" s="72" customFormat="1" ht="25.5">
      <c r="A20" s="100" t="s">
        <v>362</v>
      </c>
      <c r="B20" s="108" t="s">
        <v>79</v>
      </c>
      <c r="C20" s="117" t="s">
        <v>250</v>
      </c>
      <c r="D20" s="114">
        <v>2</v>
      </c>
      <c r="E20" s="69"/>
      <c r="F20" s="70"/>
      <c r="G20" s="71"/>
      <c r="H20" s="70"/>
      <c r="I20" s="71"/>
      <c r="J20" s="70"/>
      <c r="K20" s="71"/>
      <c r="L20" s="70"/>
      <c r="M20" s="71"/>
      <c r="N20" s="70"/>
      <c r="O20" s="70"/>
    </row>
    <row r="21" spans="1:15" s="72" customFormat="1" ht="12.75">
      <c r="A21" s="100" t="s">
        <v>365</v>
      </c>
      <c r="B21" s="108" t="s">
        <v>103</v>
      </c>
      <c r="C21" s="117" t="s">
        <v>250</v>
      </c>
      <c r="D21" s="114">
        <v>1</v>
      </c>
      <c r="E21" s="69"/>
      <c r="F21" s="70"/>
      <c r="G21" s="71"/>
      <c r="H21" s="70"/>
      <c r="I21" s="71"/>
      <c r="J21" s="70"/>
      <c r="K21" s="71"/>
      <c r="L21" s="70"/>
      <c r="M21" s="71"/>
      <c r="N21" s="70"/>
      <c r="O21" s="70"/>
    </row>
    <row r="22" spans="1:15" s="72" customFormat="1" ht="25.5">
      <c r="A22" s="100" t="s">
        <v>367</v>
      </c>
      <c r="B22" s="108" t="s">
        <v>80</v>
      </c>
      <c r="C22" s="117" t="s">
        <v>249</v>
      </c>
      <c r="D22" s="114">
        <v>1</v>
      </c>
      <c r="E22" s="69"/>
      <c r="F22" s="70"/>
      <c r="G22" s="71"/>
      <c r="H22" s="70"/>
      <c r="I22" s="71"/>
      <c r="J22" s="70"/>
      <c r="K22" s="71"/>
      <c r="L22" s="70"/>
      <c r="M22" s="71"/>
      <c r="N22" s="70"/>
      <c r="O22" s="70"/>
    </row>
    <row r="23" spans="1:15" s="72" customFormat="1" ht="25.5">
      <c r="A23" s="100" t="s">
        <v>366</v>
      </c>
      <c r="B23" s="108" t="s">
        <v>81</v>
      </c>
      <c r="C23" s="117" t="s">
        <v>249</v>
      </c>
      <c r="D23" s="114">
        <v>2</v>
      </c>
      <c r="E23" s="69"/>
      <c r="F23" s="70"/>
      <c r="G23" s="71"/>
      <c r="H23" s="70"/>
      <c r="I23" s="71"/>
      <c r="J23" s="70"/>
      <c r="K23" s="71"/>
      <c r="L23" s="70"/>
      <c r="M23" s="71"/>
      <c r="N23" s="70"/>
      <c r="O23" s="70"/>
    </row>
    <row r="24" spans="1:15" s="72" customFormat="1" ht="28.5" customHeight="1">
      <c r="A24" s="100" t="s">
        <v>368</v>
      </c>
      <c r="B24" s="108" t="s">
        <v>104</v>
      </c>
      <c r="C24" s="117" t="s">
        <v>250</v>
      </c>
      <c r="D24" s="114">
        <v>2</v>
      </c>
      <c r="E24" s="69"/>
      <c r="F24" s="70"/>
      <c r="G24" s="71"/>
      <c r="H24" s="70"/>
      <c r="I24" s="71"/>
      <c r="J24" s="70"/>
      <c r="K24" s="71"/>
      <c r="L24" s="70"/>
      <c r="M24" s="71"/>
      <c r="N24" s="70"/>
      <c r="O24" s="70"/>
    </row>
    <row r="25" spans="1:15" s="72" customFormat="1" ht="12.75">
      <c r="A25" s="100" t="s">
        <v>369</v>
      </c>
      <c r="B25" s="108" t="s">
        <v>105</v>
      </c>
      <c r="C25" s="117" t="s">
        <v>250</v>
      </c>
      <c r="D25" s="114">
        <v>2</v>
      </c>
      <c r="E25" s="69"/>
      <c r="F25" s="70"/>
      <c r="G25" s="71"/>
      <c r="H25" s="70"/>
      <c r="I25" s="71"/>
      <c r="J25" s="70"/>
      <c r="K25" s="71"/>
      <c r="L25" s="70"/>
      <c r="M25" s="71"/>
      <c r="N25" s="70"/>
      <c r="O25" s="70"/>
    </row>
    <row r="26" spans="1:15" s="72" customFormat="1" ht="25.5">
      <c r="A26" s="100" t="s">
        <v>370</v>
      </c>
      <c r="B26" s="108" t="s">
        <v>106</v>
      </c>
      <c r="C26" s="117" t="s">
        <v>250</v>
      </c>
      <c r="D26" s="114">
        <v>1</v>
      </c>
      <c r="E26" s="69"/>
      <c r="F26" s="70"/>
      <c r="G26" s="71"/>
      <c r="H26" s="70"/>
      <c r="I26" s="71"/>
      <c r="J26" s="70"/>
      <c r="K26" s="71"/>
      <c r="L26" s="70"/>
      <c r="M26" s="71"/>
      <c r="N26" s="70"/>
      <c r="O26" s="70"/>
    </row>
    <row r="27" spans="1:15" s="72" customFormat="1" ht="12.75">
      <c r="A27" s="100" t="s">
        <v>371</v>
      </c>
      <c r="B27" s="108" t="s">
        <v>113</v>
      </c>
      <c r="C27" s="117" t="s">
        <v>249</v>
      </c>
      <c r="D27" s="114">
        <v>1</v>
      </c>
      <c r="E27" s="69"/>
      <c r="F27" s="70"/>
      <c r="G27" s="71"/>
      <c r="H27" s="70"/>
      <c r="I27" s="71"/>
      <c r="J27" s="70"/>
      <c r="K27" s="71"/>
      <c r="L27" s="70"/>
      <c r="M27" s="71"/>
      <c r="N27" s="70"/>
      <c r="O27" s="70"/>
    </row>
    <row r="28" spans="1:15" s="72" customFormat="1" ht="25.5">
      <c r="A28" s="100" t="s">
        <v>372</v>
      </c>
      <c r="B28" s="108" t="s">
        <v>88</v>
      </c>
      <c r="C28" s="117" t="s">
        <v>249</v>
      </c>
      <c r="D28" s="114">
        <v>1</v>
      </c>
      <c r="E28" s="69"/>
      <c r="F28" s="70"/>
      <c r="G28" s="71"/>
      <c r="H28" s="70"/>
      <c r="I28" s="71"/>
      <c r="J28" s="70"/>
      <c r="K28" s="71"/>
      <c r="L28" s="70"/>
      <c r="M28" s="71"/>
      <c r="N28" s="70"/>
      <c r="O28" s="70"/>
    </row>
    <row r="29" spans="1:15" s="72" customFormat="1" ht="12.75">
      <c r="A29" s="100" t="s">
        <v>373</v>
      </c>
      <c r="B29" s="108" t="s">
        <v>89</v>
      </c>
      <c r="C29" s="117" t="s">
        <v>250</v>
      </c>
      <c r="D29" s="114">
        <v>2</v>
      </c>
      <c r="E29" s="69"/>
      <c r="F29" s="70"/>
      <c r="G29" s="71"/>
      <c r="H29" s="70"/>
      <c r="I29" s="71"/>
      <c r="J29" s="70"/>
      <c r="K29" s="71"/>
      <c r="L29" s="70"/>
      <c r="M29" s="71"/>
      <c r="N29" s="70"/>
      <c r="O29" s="70"/>
    </row>
    <row r="30" spans="1:15" s="72" customFormat="1" ht="38.25">
      <c r="A30" s="100" t="s">
        <v>374</v>
      </c>
      <c r="B30" s="108" t="s">
        <v>87</v>
      </c>
      <c r="C30" s="117" t="s">
        <v>249</v>
      </c>
      <c r="D30" s="114">
        <v>1</v>
      </c>
      <c r="E30" s="69"/>
      <c r="F30" s="70"/>
      <c r="G30" s="71"/>
      <c r="H30" s="70"/>
      <c r="I30" s="71"/>
      <c r="J30" s="70"/>
      <c r="K30" s="71"/>
      <c r="L30" s="70"/>
      <c r="M30" s="71"/>
      <c r="N30" s="70"/>
      <c r="O30" s="70"/>
    </row>
    <row r="31" spans="1:15" s="72" customFormat="1" ht="25.5">
      <c r="A31" s="100" t="s">
        <v>375</v>
      </c>
      <c r="B31" s="108" t="s">
        <v>82</v>
      </c>
      <c r="C31" s="117" t="s">
        <v>249</v>
      </c>
      <c r="D31" s="114">
        <v>1</v>
      </c>
      <c r="E31" s="69"/>
      <c r="F31" s="70"/>
      <c r="G31" s="71"/>
      <c r="H31" s="70"/>
      <c r="I31" s="71"/>
      <c r="J31" s="70"/>
      <c r="K31" s="71"/>
      <c r="L31" s="70"/>
      <c r="M31" s="71"/>
      <c r="N31" s="70"/>
      <c r="O31" s="70"/>
    </row>
    <row r="32" spans="1:15" s="72" customFormat="1" ht="12.75">
      <c r="A32" s="100"/>
      <c r="B32" s="108" t="s">
        <v>114</v>
      </c>
      <c r="C32" s="117" t="s">
        <v>250</v>
      </c>
      <c r="D32" s="114">
        <v>1</v>
      </c>
      <c r="E32" s="69"/>
      <c r="F32" s="70"/>
      <c r="G32" s="71"/>
      <c r="H32" s="70"/>
      <c r="I32" s="71"/>
      <c r="J32" s="70"/>
      <c r="K32" s="71"/>
      <c r="L32" s="70"/>
      <c r="M32" s="71"/>
      <c r="N32" s="70"/>
      <c r="O32" s="70"/>
    </row>
    <row r="33" spans="1:15" s="72" customFormat="1" ht="25.5">
      <c r="A33" s="100" t="s">
        <v>376</v>
      </c>
      <c r="B33" s="108" t="s">
        <v>115</v>
      </c>
      <c r="C33" s="117" t="s">
        <v>250</v>
      </c>
      <c r="D33" s="114">
        <v>1</v>
      </c>
      <c r="E33" s="69"/>
      <c r="F33" s="70"/>
      <c r="G33" s="71"/>
      <c r="H33" s="70"/>
      <c r="I33" s="71"/>
      <c r="J33" s="70"/>
      <c r="K33" s="71"/>
      <c r="L33" s="70"/>
      <c r="M33" s="71"/>
      <c r="N33" s="70"/>
      <c r="O33" s="70"/>
    </row>
    <row r="34" spans="1:15" s="72" customFormat="1" ht="25.5">
      <c r="A34" s="100" t="s">
        <v>377</v>
      </c>
      <c r="B34" s="108" t="s">
        <v>116</v>
      </c>
      <c r="C34" s="117" t="s">
        <v>250</v>
      </c>
      <c r="D34" s="114">
        <v>1</v>
      </c>
      <c r="E34" s="69"/>
      <c r="F34" s="70"/>
      <c r="G34" s="71"/>
      <c r="H34" s="70"/>
      <c r="I34" s="71"/>
      <c r="J34" s="70"/>
      <c r="K34" s="71"/>
      <c r="L34" s="70"/>
      <c r="M34" s="71"/>
      <c r="N34" s="70"/>
      <c r="O34" s="70"/>
    </row>
    <row r="35" spans="1:15" s="72" customFormat="1" ht="12.75">
      <c r="A35" s="100" t="s">
        <v>378</v>
      </c>
      <c r="B35" s="108" t="s">
        <v>90</v>
      </c>
      <c r="C35" s="117" t="s">
        <v>249</v>
      </c>
      <c r="D35" s="114">
        <v>1</v>
      </c>
      <c r="E35" s="69"/>
      <c r="F35" s="70"/>
      <c r="G35" s="71"/>
      <c r="H35" s="70"/>
      <c r="I35" s="71"/>
      <c r="J35" s="70"/>
      <c r="K35" s="71"/>
      <c r="L35" s="70"/>
      <c r="M35" s="71"/>
      <c r="N35" s="70"/>
      <c r="O35" s="70"/>
    </row>
    <row r="36" spans="1:15" s="72" customFormat="1" ht="38.25">
      <c r="A36" s="100" t="s">
        <v>379</v>
      </c>
      <c r="B36" s="108" t="s">
        <v>83</v>
      </c>
      <c r="C36" s="117" t="s">
        <v>249</v>
      </c>
      <c r="D36" s="114">
        <v>1</v>
      </c>
      <c r="E36" s="69"/>
      <c r="F36" s="70"/>
      <c r="G36" s="71"/>
      <c r="H36" s="70"/>
      <c r="I36" s="71"/>
      <c r="J36" s="70"/>
      <c r="K36" s="71"/>
      <c r="L36" s="70"/>
      <c r="M36" s="71"/>
      <c r="N36" s="70"/>
      <c r="O36" s="70"/>
    </row>
    <row r="37" spans="1:15" s="72" customFormat="1" ht="16.5" customHeight="1">
      <c r="A37" s="100" t="s">
        <v>380</v>
      </c>
      <c r="B37" s="108" t="s">
        <v>85</v>
      </c>
      <c r="C37" s="117" t="s">
        <v>249</v>
      </c>
      <c r="D37" s="114">
        <v>1</v>
      </c>
      <c r="E37" s="69"/>
      <c r="F37" s="70"/>
      <c r="G37" s="71"/>
      <c r="H37" s="70"/>
      <c r="I37" s="71"/>
      <c r="J37" s="70"/>
      <c r="K37" s="71"/>
      <c r="L37" s="70"/>
      <c r="M37" s="71"/>
      <c r="N37" s="70"/>
      <c r="O37" s="70"/>
    </row>
    <row r="38" spans="1:15" s="72" customFormat="1" ht="25.5">
      <c r="A38" s="100" t="s">
        <v>386</v>
      </c>
      <c r="B38" s="108" t="s">
        <v>91</v>
      </c>
      <c r="C38" s="117" t="s">
        <v>249</v>
      </c>
      <c r="D38" s="117">
        <v>1</v>
      </c>
      <c r="E38" s="69"/>
      <c r="F38" s="70"/>
      <c r="G38" s="71"/>
      <c r="H38" s="70"/>
      <c r="I38" s="71"/>
      <c r="J38" s="70"/>
      <c r="K38" s="71"/>
      <c r="L38" s="70"/>
      <c r="M38" s="71"/>
      <c r="N38" s="70"/>
      <c r="O38" s="70"/>
    </row>
    <row r="39" spans="1:15" s="72" customFormat="1" ht="38.25">
      <c r="A39" s="100" t="s">
        <v>387</v>
      </c>
      <c r="B39" s="108" t="s">
        <v>149</v>
      </c>
      <c r="C39" s="117" t="s">
        <v>151</v>
      </c>
      <c r="D39" s="113" t="s">
        <v>150</v>
      </c>
      <c r="E39" s="69"/>
      <c r="F39" s="70"/>
      <c r="G39" s="71"/>
      <c r="H39" s="70"/>
      <c r="I39" s="71"/>
      <c r="J39" s="70"/>
      <c r="K39" s="71"/>
      <c r="L39" s="70"/>
      <c r="M39" s="71"/>
      <c r="N39" s="70"/>
      <c r="O39" s="70"/>
    </row>
    <row r="40" spans="1:15" s="72" customFormat="1" ht="38.25">
      <c r="A40" s="100" t="s">
        <v>388</v>
      </c>
      <c r="B40" s="108" t="s">
        <v>84</v>
      </c>
      <c r="C40" s="117" t="s">
        <v>151</v>
      </c>
      <c r="D40" s="113">
        <v>0.6</v>
      </c>
      <c r="E40" s="69"/>
      <c r="F40" s="70"/>
      <c r="G40" s="71"/>
      <c r="H40" s="70"/>
      <c r="I40" s="71"/>
      <c r="J40" s="70"/>
      <c r="K40" s="71"/>
      <c r="L40" s="70"/>
      <c r="M40" s="71"/>
      <c r="N40" s="70"/>
      <c r="O40" s="70"/>
    </row>
    <row r="41" spans="1:15" s="72" customFormat="1" ht="38.25">
      <c r="A41" s="100" t="s">
        <v>390</v>
      </c>
      <c r="B41" s="108" t="s">
        <v>427</v>
      </c>
      <c r="C41" s="117" t="s">
        <v>249</v>
      </c>
      <c r="D41" s="114">
        <v>1</v>
      </c>
      <c r="E41" s="69"/>
      <c r="F41" s="70"/>
      <c r="G41" s="71"/>
      <c r="H41" s="70"/>
      <c r="I41" s="71"/>
      <c r="J41" s="70"/>
      <c r="K41" s="71"/>
      <c r="L41" s="70"/>
      <c r="M41" s="71"/>
      <c r="N41" s="70"/>
      <c r="O41" s="70"/>
    </row>
    <row r="42" spans="1:15" s="72" customFormat="1" ht="25.5" customHeight="1">
      <c r="A42" s="100" t="s">
        <v>391</v>
      </c>
      <c r="B42" s="108" t="s">
        <v>383</v>
      </c>
      <c r="C42" s="117" t="s">
        <v>65</v>
      </c>
      <c r="D42" s="113">
        <v>16</v>
      </c>
      <c r="E42" s="69"/>
      <c r="F42" s="70"/>
      <c r="G42" s="71"/>
      <c r="H42" s="70"/>
      <c r="I42" s="71"/>
      <c r="J42" s="70"/>
      <c r="K42" s="71"/>
      <c r="L42" s="70"/>
      <c r="M42" s="71"/>
      <c r="N42" s="70"/>
      <c r="O42" s="70"/>
    </row>
    <row r="43" spans="1:15" s="72" customFormat="1" ht="25.5">
      <c r="A43" s="100" t="s">
        <v>392</v>
      </c>
      <c r="B43" s="108" t="s">
        <v>414</v>
      </c>
      <c r="C43" s="117" t="s">
        <v>66</v>
      </c>
      <c r="D43" s="113">
        <v>1.6</v>
      </c>
      <c r="E43" s="69"/>
      <c r="F43" s="70"/>
      <c r="G43" s="71"/>
      <c r="H43" s="70"/>
      <c r="I43" s="71"/>
      <c r="J43" s="70"/>
      <c r="K43" s="71"/>
      <c r="L43" s="70"/>
      <c r="M43" s="71"/>
      <c r="N43" s="70"/>
      <c r="O43" s="70"/>
    </row>
    <row r="44" spans="1:15" s="72" customFormat="1" ht="38.25">
      <c r="A44" s="100" t="s">
        <v>393</v>
      </c>
      <c r="B44" s="108" t="s">
        <v>92</v>
      </c>
      <c r="C44" s="117" t="s">
        <v>66</v>
      </c>
      <c r="D44" s="113">
        <v>53</v>
      </c>
      <c r="E44" s="69"/>
      <c r="F44" s="70"/>
      <c r="G44" s="71"/>
      <c r="H44" s="70"/>
      <c r="I44" s="71"/>
      <c r="J44" s="70"/>
      <c r="K44" s="71"/>
      <c r="L44" s="70"/>
      <c r="M44" s="71"/>
      <c r="N44" s="70"/>
      <c r="O44" s="70"/>
    </row>
    <row r="45" spans="1:15" s="72" customFormat="1" ht="51">
      <c r="A45" s="100" t="s">
        <v>394</v>
      </c>
      <c r="B45" s="108" t="s">
        <v>94</v>
      </c>
      <c r="C45" s="117" t="s">
        <v>66</v>
      </c>
      <c r="D45" s="113">
        <v>1</v>
      </c>
      <c r="E45" s="69"/>
      <c r="F45" s="70"/>
      <c r="G45" s="71"/>
      <c r="H45" s="70"/>
      <c r="I45" s="71"/>
      <c r="J45" s="70"/>
      <c r="K45" s="71"/>
      <c r="L45" s="70"/>
      <c r="M45" s="71"/>
      <c r="N45" s="70"/>
      <c r="O45" s="70"/>
    </row>
    <row r="46" spans="1:15" s="72" customFormat="1" ht="38.25">
      <c r="A46" s="100" t="s">
        <v>395</v>
      </c>
      <c r="B46" s="108" t="s">
        <v>385</v>
      </c>
      <c r="C46" s="117" t="s">
        <v>66</v>
      </c>
      <c r="D46" s="260">
        <v>15.2</v>
      </c>
      <c r="E46" s="70"/>
      <c r="F46" s="70"/>
      <c r="G46" s="71"/>
      <c r="H46" s="70"/>
      <c r="I46" s="71"/>
      <c r="J46" s="70"/>
      <c r="K46" s="71"/>
      <c r="L46" s="70"/>
      <c r="M46" s="71"/>
      <c r="N46" s="70"/>
      <c r="O46" s="70"/>
    </row>
    <row r="47" spans="1:15" s="72" customFormat="1" ht="38.25">
      <c r="A47" s="100" t="s">
        <v>396</v>
      </c>
      <c r="B47" s="108" t="s">
        <v>93</v>
      </c>
      <c r="C47" s="117" t="s">
        <v>66</v>
      </c>
      <c r="D47" s="113">
        <v>37.8</v>
      </c>
      <c r="E47" s="137"/>
      <c r="F47" s="70"/>
      <c r="G47" s="71"/>
      <c r="H47" s="70"/>
      <c r="I47" s="71"/>
      <c r="J47" s="70"/>
      <c r="K47" s="71"/>
      <c r="L47" s="70"/>
      <c r="M47" s="71"/>
      <c r="N47" s="70"/>
      <c r="O47" s="70"/>
    </row>
    <row r="48" spans="1:15" s="72" customFormat="1" ht="51">
      <c r="A48" s="100" t="s">
        <v>397</v>
      </c>
      <c r="B48" s="108" t="s">
        <v>133</v>
      </c>
      <c r="C48" s="117" t="s">
        <v>66</v>
      </c>
      <c r="D48" s="113">
        <v>12.6</v>
      </c>
      <c r="E48" s="69"/>
      <c r="F48" s="70"/>
      <c r="G48" s="71"/>
      <c r="H48" s="70"/>
      <c r="I48" s="71"/>
      <c r="J48" s="70"/>
      <c r="K48" s="71"/>
      <c r="L48" s="70"/>
      <c r="M48" s="71"/>
      <c r="N48" s="70"/>
      <c r="O48" s="70"/>
    </row>
    <row r="49" spans="1:15" s="30" customFormat="1" ht="12.75">
      <c r="A49" s="31"/>
      <c r="B49" s="97" t="s">
        <v>200</v>
      </c>
      <c r="C49" s="98"/>
      <c r="D49" s="99"/>
      <c r="E49" s="33"/>
      <c r="F49" s="34"/>
      <c r="G49" s="36"/>
      <c r="H49" s="35"/>
      <c r="I49" s="36"/>
      <c r="J49" s="35"/>
      <c r="K49" s="36"/>
      <c r="L49" s="35"/>
      <c r="M49" s="36"/>
      <c r="N49" s="35"/>
      <c r="O49" s="55"/>
    </row>
    <row r="50" spans="10:15" ht="12.75">
      <c r="J50" s="12" t="s">
        <v>244</v>
      </c>
      <c r="K50" s="11"/>
      <c r="L50" s="11"/>
      <c r="M50" s="11"/>
      <c r="N50" s="11"/>
      <c r="O50" s="37"/>
    </row>
    <row r="51" spans="10:15" ht="12.75">
      <c r="J51" s="12" t="s">
        <v>219</v>
      </c>
      <c r="K51" s="38"/>
      <c r="L51" s="38"/>
      <c r="M51" s="38"/>
      <c r="N51" s="38"/>
      <c r="O51" s="39"/>
    </row>
    <row r="52" spans="10:15" ht="12.75">
      <c r="J52" s="12"/>
      <c r="K52" s="56"/>
      <c r="L52" s="56"/>
      <c r="M52" s="56"/>
      <c r="N52" s="56"/>
      <c r="O52" s="57"/>
    </row>
    <row r="53" spans="2:15" ht="12.75">
      <c r="B53" s="40" t="s">
        <v>589</v>
      </c>
      <c r="J53" s="12"/>
      <c r="K53" s="56"/>
      <c r="L53" s="56"/>
      <c r="M53" s="56"/>
      <c r="N53" s="56"/>
      <c r="O53" s="57"/>
    </row>
    <row r="55" spans="1:16" s="2" customFormat="1" ht="12.75">
      <c r="A55" s="3"/>
      <c r="B55" s="40" t="s">
        <v>224</v>
      </c>
      <c r="D55" s="264"/>
      <c r="E55" s="263"/>
      <c r="F55" s="263"/>
      <c r="G55" s="5"/>
      <c r="H55" s="5"/>
      <c r="I55" s="5"/>
      <c r="J55" s="5"/>
      <c r="K55" s="5"/>
      <c r="L55" s="5"/>
      <c r="M55" s="5"/>
      <c r="N55" s="5"/>
      <c r="O55" s="6"/>
      <c r="P55" s="6"/>
    </row>
    <row r="56" spans="1:16" s="2" customFormat="1" ht="12.75">
      <c r="A56" s="3"/>
      <c r="B56" s="1"/>
      <c r="D56" s="262"/>
      <c r="E56" s="263"/>
      <c r="F56" s="263"/>
      <c r="G56" s="5"/>
      <c r="H56" s="5"/>
      <c r="I56" s="5"/>
      <c r="J56" s="5"/>
      <c r="K56" s="5"/>
      <c r="L56" s="5"/>
      <c r="M56" s="5"/>
      <c r="N56" s="5"/>
      <c r="O56" s="6"/>
      <c r="P56" s="6"/>
    </row>
    <row r="57" spans="1:16" s="2" customFormat="1" ht="12.75">
      <c r="A57" s="3"/>
      <c r="D57" s="4"/>
      <c r="E57" s="104"/>
      <c r="F57" s="3"/>
      <c r="G57" s="5"/>
      <c r="H57" s="5"/>
      <c r="I57" s="5"/>
      <c r="J57" s="5"/>
      <c r="K57" s="5"/>
      <c r="L57" s="5"/>
      <c r="M57" s="5"/>
      <c r="N57" s="5"/>
      <c r="O57" s="6"/>
      <c r="P57" s="6"/>
    </row>
    <row r="58" spans="2:6" ht="12.75">
      <c r="B58" s="40" t="s">
        <v>225</v>
      </c>
      <c r="D58" s="264"/>
      <c r="E58" s="263"/>
      <c r="F58" s="263"/>
    </row>
    <row r="59" spans="4:6" ht="12.75">
      <c r="D59" s="262"/>
      <c r="E59" s="263"/>
      <c r="F59" s="263"/>
    </row>
  </sheetData>
  <sheetProtection/>
  <mergeCells count="11">
    <mergeCell ref="K8:O8"/>
    <mergeCell ref="A8:A9"/>
    <mergeCell ref="B8:B9"/>
    <mergeCell ref="C8:C9"/>
    <mergeCell ref="D8:D9"/>
    <mergeCell ref="E8:J8"/>
    <mergeCell ref="D55:F55"/>
    <mergeCell ref="D56:F56"/>
    <mergeCell ref="D58:F58"/>
    <mergeCell ref="D59:F59"/>
    <mergeCell ref="A11:G11"/>
  </mergeCells>
  <printOptions/>
  <pageMargins left="0.7480314960629921" right="0.5905511811023623" top="1.18" bottom="0.984251968503937" header="0.5118110236220472" footer="0.5118110236220472"/>
  <pageSetup horizontalDpi="600" verticalDpi="600" orientation="landscape" paperSize="9" r:id="rId2"/>
  <headerFooter alignWithMargins="0">
    <oddHeader>&amp;C&amp;12LOKĀLĀ TĀME Nr. 3-1
&amp;"Arial,Bold"&amp;UKanalizācijas sūkņu stacijas izbūve K1</oddHeader>
    <oddFooter>&amp;C&amp;8&amp;P</oddFooter>
  </headerFooter>
  <drawing r:id="rId1"/>
</worksheet>
</file>

<file path=xl/worksheets/sheet13.xml><?xml version="1.0" encoding="utf-8"?>
<worksheet xmlns="http://schemas.openxmlformats.org/spreadsheetml/2006/main" xmlns:r="http://schemas.openxmlformats.org/officeDocument/2006/relationships">
  <dimension ref="A1:R62"/>
  <sheetViews>
    <sheetView zoomScalePageLayoutView="0" workbookViewId="0" topLeftCell="A7">
      <selection activeCell="D54" sqref="D54"/>
    </sheetView>
  </sheetViews>
  <sheetFormatPr defaultColWidth="9.140625" defaultRowHeight="12.75"/>
  <cols>
    <col min="1" max="1" width="5.140625" style="3" customWidth="1"/>
    <col min="2" max="2" width="33.140625" style="1" customWidth="1"/>
    <col min="3" max="3" width="6.57421875" style="2" customWidth="1"/>
    <col min="4" max="4" width="6.8515625" style="3" customWidth="1"/>
    <col min="5" max="5" width="6.28125" style="3" customWidth="1"/>
    <col min="6" max="6" width="6.57421875" style="4" customWidth="1"/>
    <col min="7" max="7" width="6.421875" style="5" customWidth="1"/>
    <col min="8" max="8" width="6.8515625" style="5" customWidth="1"/>
    <col min="9" max="9" width="6.28125" style="5" customWidth="1"/>
    <col min="10" max="10" width="6.57421875" style="5" customWidth="1"/>
    <col min="11" max="14" width="8.421875" style="5" customWidth="1"/>
    <col min="15" max="15" width="9.421875" style="6" customWidth="1"/>
    <col min="16" max="16384" width="9.140625" style="6" customWidth="1"/>
  </cols>
  <sheetData>
    <row r="1" spans="1:15" ht="14.25">
      <c r="A1" s="43" t="s">
        <v>201</v>
      </c>
      <c r="B1" s="44"/>
      <c r="C1" s="73" t="s">
        <v>231</v>
      </c>
      <c r="D1" s="46"/>
      <c r="E1" s="46"/>
      <c r="F1" s="47"/>
      <c r="G1" s="48"/>
      <c r="H1" s="48"/>
      <c r="I1" s="48"/>
      <c r="J1" s="48"/>
      <c r="K1" s="48"/>
      <c r="L1" s="48"/>
      <c r="M1" s="48"/>
      <c r="N1" s="48"/>
      <c r="O1" s="49"/>
    </row>
    <row r="2" spans="1:15" ht="15">
      <c r="A2" s="43" t="s">
        <v>202</v>
      </c>
      <c r="B2" s="44"/>
      <c r="C2" s="50" t="s">
        <v>253</v>
      </c>
      <c r="D2" s="46"/>
      <c r="E2" s="46"/>
      <c r="F2" s="47"/>
      <c r="G2" s="48"/>
      <c r="H2" s="48"/>
      <c r="I2" s="48"/>
      <c r="J2" s="48"/>
      <c r="K2" s="48"/>
      <c r="L2" s="48"/>
      <c r="M2" s="48"/>
      <c r="N2" s="48"/>
      <c r="O2" s="49"/>
    </row>
    <row r="3" spans="1:15" ht="15">
      <c r="A3" s="43"/>
      <c r="B3" s="44"/>
      <c r="C3" s="50" t="s">
        <v>252</v>
      </c>
      <c r="D3" s="46"/>
      <c r="E3" s="46"/>
      <c r="F3" s="47"/>
      <c r="G3" s="48"/>
      <c r="H3" s="48"/>
      <c r="I3" s="48"/>
      <c r="J3" s="48"/>
      <c r="K3" s="48"/>
      <c r="L3" s="48"/>
      <c r="M3" s="48"/>
      <c r="N3" s="48"/>
      <c r="O3" s="49"/>
    </row>
    <row r="4" spans="1:15" ht="15">
      <c r="A4" s="43" t="s">
        <v>203</v>
      </c>
      <c r="B4" s="44"/>
      <c r="C4" s="50" t="s">
        <v>254</v>
      </c>
      <c r="D4" s="46"/>
      <c r="E4" s="46"/>
      <c r="F4" s="47"/>
      <c r="G4" s="48"/>
      <c r="H4" s="48"/>
      <c r="I4" s="48"/>
      <c r="J4" s="48"/>
      <c r="K4" s="48"/>
      <c r="L4" s="48"/>
      <c r="M4" s="48"/>
      <c r="N4" s="48"/>
      <c r="O4" s="49"/>
    </row>
    <row r="5" spans="1:15" ht="14.25">
      <c r="A5" s="43" t="s">
        <v>204</v>
      </c>
      <c r="B5" s="44"/>
      <c r="C5" s="51"/>
      <c r="D5" s="46"/>
      <c r="E5" s="46"/>
      <c r="F5" s="47"/>
      <c r="G5" s="48"/>
      <c r="H5" s="48"/>
      <c r="I5" s="48"/>
      <c r="J5" s="48"/>
      <c r="K5" s="48"/>
      <c r="L5" s="48"/>
      <c r="M5" s="48"/>
      <c r="N5" s="48"/>
      <c r="O5" s="49"/>
    </row>
    <row r="6" spans="1:15" ht="14.25">
      <c r="A6" s="43" t="s">
        <v>248</v>
      </c>
      <c r="B6" s="44"/>
      <c r="C6" s="52"/>
      <c r="D6" s="46"/>
      <c r="E6" s="46"/>
      <c r="F6" s="47"/>
      <c r="G6" s="48"/>
      <c r="H6" s="48"/>
      <c r="I6" s="48"/>
      <c r="J6" s="48"/>
      <c r="K6" s="48"/>
      <c r="L6" s="48"/>
      <c r="M6" s="48"/>
      <c r="N6" s="53" t="s">
        <v>588</v>
      </c>
      <c r="O6" s="54">
        <f>O58</f>
        <v>0</v>
      </c>
    </row>
    <row r="7" spans="1:15" ht="14.25">
      <c r="A7" s="43" t="s">
        <v>245</v>
      </c>
      <c r="B7" s="44"/>
      <c r="C7" s="52"/>
      <c r="D7" s="46"/>
      <c r="E7" s="46"/>
      <c r="F7" s="47"/>
      <c r="G7" s="48"/>
      <c r="H7" s="48"/>
      <c r="I7" s="48"/>
      <c r="J7" s="48"/>
      <c r="K7" s="48"/>
      <c r="L7" s="48"/>
      <c r="M7" s="48"/>
      <c r="N7" s="48"/>
      <c r="O7" s="49"/>
    </row>
    <row r="8" spans="1:16" ht="20.25" customHeight="1">
      <c r="A8" s="266" t="s">
        <v>205</v>
      </c>
      <c r="B8" s="281" t="s">
        <v>206</v>
      </c>
      <c r="C8" s="277" t="s">
        <v>207</v>
      </c>
      <c r="D8" s="266" t="s">
        <v>208</v>
      </c>
      <c r="E8" s="276" t="s">
        <v>209</v>
      </c>
      <c r="F8" s="276"/>
      <c r="G8" s="276"/>
      <c r="H8" s="276"/>
      <c r="I8" s="276"/>
      <c r="J8" s="280"/>
      <c r="K8" s="279" t="s">
        <v>212</v>
      </c>
      <c r="L8" s="276"/>
      <c r="M8" s="276"/>
      <c r="N8" s="276"/>
      <c r="O8" s="280"/>
      <c r="P8" s="9"/>
    </row>
    <row r="9" spans="1:15" ht="78.75" customHeight="1">
      <c r="A9" s="267"/>
      <c r="B9" s="282"/>
      <c r="C9" s="278"/>
      <c r="D9" s="267"/>
      <c r="E9" s="7" t="s">
        <v>210</v>
      </c>
      <c r="F9" s="7" t="s">
        <v>585</v>
      </c>
      <c r="G9" s="8" t="s">
        <v>582</v>
      </c>
      <c r="H9" s="8" t="s">
        <v>583</v>
      </c>
      <c r="I9" s="8" t="s">
        <v>584</v>
      </c>
      <c r="J9" s="8" t="s">
        <v>586</v>
      </c>
      <c r="K9" s="8" t="s">
        <v>211</v>
      </c>
      <c r="L9" s="8" t="s">
        <v>582</v>
      </c>
      <c r="M9" s="8" t="s">
        <v>583</v>
      </c>
      <c r="N9" s="8" t="s">
        <v>584</v>
      </c>
      <c r="O9" s="8" t="s">
        <v>587</v>
      </c>
    </row>
    <row r="10" spans="1:15" ht="18" customHeight="1">
      <c r="A10" s="138"/>
      <c r="B10" s="139"/>
      <c r="C10" s="140"/>
      <c r="D10" s="138"/>
      <c r="E10" s="141"/>
      <c r="F10" s="140"/>
      <c r="G10" s="142"/>
      <c r="H10" s="143"/>
      <c r="I10" s="142"/>
      <c r="J10" s="143"/>
      <c r="K10" s="142"/>
      <c r="L10" s="143"/>
      <c r="M10" s="142"/>
      <c r="N10" s="143"/>
      <c r="O10" s="143"/>
    </row>
    <row r="11" spans="1:15" ht="18" customHeight="1">
      <c r="A11" s="289" t="s">
        <v>125</v>
      </c>
      <c r="B11" s="290"/>
      <c r="C11" s="290"/>
      <c r="D11" s="290"/>
      <c r="E11" s="290"/>
      <c r="F11" s="290"/>
      <c r="G11" s="290"/>
      <c r="H11" s="291"/>
      <c r="I11" s="142"/>
      <c r="J11" s="143"/>
      <c r="K11" s="142"/>
      <c r="L11" s="143"/>
      <c r="M11" s="142"/>
      <c r="N11" s="143"/>
      <c r="O11" s="143"/>
    </row>
    <row r="12" spans="1:15" s="72" customFormat="1" ht="38.25">
      <c r="A12" s="218" t="s">
        <v>238</v>
      </c>
      <c r="B12" s="219" t="s">
        <v>117</v>
      </c>
      <c r="C12" s="215" t="s">
        <v>233</v>
      </c>
      <c r="D12" s="220">
        <v>27</v>
      </c>
      <c r="E12" s="144"/>
      <c r="F12" s="70"/>
      <c r="G12" s="71"/>
      <c r="H12" s="70"/>
      <c r="I12" s="103"/>
      <c r="J12" s="102"/>
      <c r="K12" s="103"/>
      <c r="L12" s="102"/>
      <c r="M12" s="103"/>
      <c r="N12" s="102"/>
      <c r="O12" s="102"/>
    </row>
    <row r="13" spans="1:15" s="72" customFormat="1" ht="38.25">
      <c r="A13" s="100"/>
      <c r="B13" s="108" t="s">
        <v>147</v>
      </c>
      <c r="C13" s="117" t="s">
        <v>233</v>
      </c>
      <c r="D13" s="113">
        <v>3</v>
      </c>
      <c r="E13" s="126"/>
      <c r="F13" s="70"/>
      <c r="G13" s="71"/>
      <c r="H13" s="70"/>
      <c r="I13" s="71"/>
      <c r="J13" s="70"/>
      <c r="K13" s="71"/>
      <c r="L13" s="70"/>
      <c r="M13" s="71"/>
      <c r="N13" s="70"/>
      <c r="O13" s="70"/>
    </row>
    <row r="14" spans="1:15" s="72" customFormat="1" ht="38.25">
      <c r="A14" s="100" t="s">
        <v>239</v>
      </c>
      <c r="B14" s="108" t="s">
        <v>96</v>
      </c>
      <c r="C14" s="117" t="s">
        <v>233</v>
      </c>
      <c r="D14" s="113">
        <v>655</v>
      </c>
      <c r="E14" s="69"/>
      <c r="F14" s="70"/>
      <c r="G14" s="71"/>
      <c r="H14" s="70"/>
      <c r="I14" s="71"/>
      <c r="J14" s="70"/>
      <c r="K14" s="71"/>
      <c r="L14" s="70"/>
      <c r="M14" s="71"/>
      <c r="N14" s="70"/>
      <c r="O14" s="70"/>
    </row>
    <row r="15" spans="1:15" s="72" customFormat="1" ht="25.5">
      <c r="A15" s="100" t="s">
        <v>240</v>
      </c>
      <c r="B15" s="108" t="s">
        <v>98</v>
      </c>
      <c r="C15" s="117" t="s">
        <v>250</v>
      </c>
      <c r="D15" s="114">
        <v>1</v>
      </c>
      <c r="E15" s="69"/>
      <c r="F15" s="70"/>
      <c r="G15" s="71"/>
      <c r="H15" s="70"/>
      <c r="I15" s="71"/>
      <c r="J15" s="70"/>
      <c r="K15" s="71"/>
      <c r="L15" s="70"/>
      <c r="M15" s="71"/>
      <c r="N15" s="70"/>
      <c r="O15" s="70"/>
    </row>
    <row r="16" spans="1:15" s="72" customFormat="1" ht="38.25">
      <c r="A16" s="100" t="s">
        <v>241</v>
      </c>
      <c r="B16" s="108" t="s">
        <v>443</v>
      </c>
      <c r="C16" s="117" t="s">
        <v>233</v>
      </c>
      <c r="D16" s="113">
        <v>56</v>
      </c>
      <c r="E16" s="69"/>
      <c r="F16" s="70"/>
      <c r="G16" s="71"/>
      <c r="H16" s="70"/>
      <c r="I16" s="71"/>
      <c r="J16" s="70"/>
      <c r="K16" s="71"/>
      <c r="L16" s="70"/>
      <c r="M16" s="71"/>
      <c r="N16" s="70"/>
      <c r="O16" s="70"/>
    </row>
    <row r="17" spans="1:15" s="72" customFormat="1" ht="102">
      <c r="A17" s="100" t="s">
        <v>242</v>
      </c>
      <c r="B17" s="108" t="s">
        <v>152</v>
      </c>
      <c r="C17" s="117" t="s">
        <v>249</v>
      </c>
      <c r="D17" s="114">
        <v>10</v>
      </c>
      <c r="E17" s="69"/>
      <c r="F17" s="70"/>
      <c r="G17" s="71"/>
      <c r="H17" s="70"/>
      <c r="I17" s="71"/>
      <c r="J17" s="70"/>
      <c r="K17" s="71"/>
      <c r="L17" s="70"/>
      <c r="M17" s="71"/>
      <c r="N17" s="70"/>
      <c r="O17" s="70"/>
    </row>
    <row r="18" spans="1:15" s="72" customFormat="1" ht="102">
      <c r="A18" s="100" t="s">
        <v>243</v>
      </c>
      <c r="B18" s="108" t="s">
        <v>153</v>
      </c>
      <c r="C18" s="117" t="s">
        <v>249</v>
      </c>
      <c r="D18" s="114">
        <v>13</v>
      </c>
      <c r="E18" s="69"/>
      <c r="F18" s="70"/>
      <c r="G18" s="71"/>
      <c r="H18" s="70"/>
      <c r="I18" s="71"/>
      <c r="J18" s="70"/>
      <c r="K18" s="71"/>
      <c r="L18" s="70"/>
      <c r="M18" s="71"/>
      <c r="N18" s="70"/>
      <c r="O18" s="70"/>
    </row>
    <row r="19" spans="1:15" s="72" customFormat="1" ht="102">
      <c r="A19" s="100" t="s">
        <v>363</v>
      </c>
      <c r="B19" s="108" t="s">
        <v>154</v>
      </c>
      <c r="C19" s="117" t="s">
        <v>249</v>
      </c>
      <c r="D19" s="114">
        <v>4</v>
      </c>
      <c r="E19" s="69"/>
      <c r="F19" s="70"/>
      <c r="G19" s="71"/>
      <c r="H19" s="70"/>
      <c r="I19" s="71"/>
      <c r="J19" s="70"/>
      <c r="K19" s="71"/>
      <c r="L19" s="70"/>
      <c r="M19" s="71"/>
      <c r="N19" s="70"/>
      <c r="O19" s="70"/>
    </row>
    <row r="20" spans="1:15" s="72" customFormat="1" ht="102">
      <c r="A20" s="100" t="s">
        <v>364</v>
      </c>
      <c r="B20" s="108" t="s">
        <v>155</v>
      </c>
      <c r="C20" s="117" t="s">
        <v>249</v>
      </c>
      <c r="D20" s="114">
        <v>3</v>
      </c>
      <c r="E20" s="69"/>
      <c r="F20" s="70"/>
      <c r="G20" s="71"/>
      <c r="H20" s="70"/>
      <c r="I20" s="71"/>
      <c r="J20" s="70"/>
      <c r="K20" s="71"/>
      <c r="L20" s="70"/>
      <c r="M20" s="71"/>
      <c r="N20" s="70"/>
      <c r="O20" s="70"/>
    </row>
    <row r="21" spans="1:15" s="72" customFormat="1" ht="102">
      <c r="A21" s="100" t="s">
        <v>362</v>
      </c>
      <c r="B21" s="108" t="s">
        <v>156</v>
      </c>
      <c r="C21" s="117" t="s">
        <v>249</v>
      </c>
      <c r="D21" s="114">
        <v>2</v>
      </c>
      <c r="E21" s="69"/>
      <c r="F21" s="70"/>
      <c r="G21" s="71"/>
      <c r="H21" s="70"/>
      <c r="I21" s="71"/>
      <c r="J21" s="70"/>
      <c r="K21" s="71"/>
      <c r="L21" s="70"/>
      <c r="M21" s="71"/>
      <c r="N21" s="70"/>
      <c r="O21" s="70"/>
    </row>
    <row r="22" spans="1:15" s="72" customFormat="1" ht="12.75">
      <c r="A22" s="100" t="s">
        <v>365</v>
      </c>
      <c r="B22" s="108" t="s">
        <v>131</v>
      </c>
      <c r="C22" s="117" t="s">
        <v>233</v>
      </c>
      <c r="D22" s="113">
        <v>8</v>
      </c>
      <c r="E22" s="69"/>
      <c r="F22" s="70"/>
      <c r="G22" s="71"/>
      <c r="H22" s="70"/>
      <c r="I22" s="71"/>
      <c r="J22" s="70"/>
      <c r="K22" s="71"/>
      <c r="L22" s="70"/>
      <c r="M22" s="71"/>
      <c r="N22" s="70"/>
      <c r="O22" s="70"/>
    </row>
    <row r="23" spans="1:15" s="72" customFormat="1" ht="25.5">
      <c r="A23" s="100" t="s">
        <v>367</v>
      </c>
      <c r="B23" s="108" t="s">
        <v>423</v>
      </c>
      <c r="C23" s="117" t="s">
        <v>249</v>
      </c>
      <c r="D23" s="117">
        <v>1</v>
      </c>
      <c r="E23" s="69"/>
      <c r="F23" s="70"/>
      <c r="G23" s="71"/>
      <c r="H23" s="70"/>
      <c r="I23" s="71"/>
      <c r="J23" s="70"/>
      <c r="K23" s="71"/>
      <c r="L23" s="70"/>
      <c r="M23" s="71"/>
      <c r="N23" s="70"/>
      <c r="O23" s="70"/>
    </row>
    <row r="24" spans="1:15" s="72" customFormat="1" ht="25.5">
      <c r="A24" s="100" t="s">
        <v>366</v>
      </c>
      <c r="B24" s="108" t="s">
        <v>426</v>
      </c>
      <c r="C24" s="117" t="s">
        <v>233</v>
      </c>
      <c r="D24" s="113">
        <v>685</v>
      </c>
      <c r="E24" s="69"/>
      <c r="F24" s="70"/>
      <c r="G24" s="71"/>
      <c r="H24" s="70"/>
      <c r="I24" s="71"/>
      <c r="J24" s="70"/>
      <c r="K24" s="71"/>
      <c r="L24" s="70"/>
      <c r="M24" s="71"/>
      <c r="N24" s="70"/>
      <c r="O24" s="70"/>
    </row>
    <row r="25" spans="1:15" s="72" customFormat="1" ht="25.5">
      <c r="A25" s="100" t="s">
        <v>368</v>
      </c>
      <c r="B25" s="108" t="s">
        <v>100</v>
      </c>
      <c r="C25" s="117" t="s">
        <v>249</v>
      </c>
      <c r="D25" s="114">
        <v>1</v>
      </c>
      <c r="E25" s="69"/>
      <c r="F25" s="70"/>
      <c r="G25" s="71"/>
      <c r="H25" s="70"/>
      <c r="I25" s="71"/>
      <c r="J25" s="70"/>
      <c r="K25" s="71"/>
      <c r="L25" s="70"/>
      <c r="M25" s="71"/>
      <c r="N25" s="70"/>
      <c r="O25" s="70"/>
    </row>
    <row r="26" spans="1:15" s="72" customFormat="1" ht="25.5">
      <c r="A26" s="100" t="s">
        <v>369</v>
      </c>
      <c r="B26" s="108" t="s">
        <v>118</v>
      </c>
      <c r="C26" s="117" t="s">
        <v>233</v>
      </c>
      <c r="D26" s="113">
        <v>20</v>
      </c>
      <c r="E26" s="69"/>
      <c r="F26" s="70"/>
      <c r="G26" s="71"/>
      <c r="H26" s="70"/>
      <c r="I26" s="71"/>
      <c r="J26" s="70"/>
      <c r="K26" s="71"/>
      <c r="L26" s="70"/>
      <c r="M26" s="71"/>
      <c r="N26" s="70"/>
      <c r="O26" s="70"/>
    </row>
    <row r="27" spans="1:15" s="72" customFormat="1" ht="25.5">
      <c r="A27" s="100" t="s">
        <v>370</v>
      </c>
      <c r="B27" s="108" t="s">
        <v>119</v>
      </c>
      <c r="C27" s="117" t="s">
        <v>233</v>
      </c>
      <c r="D27" s="113">
        <v>5</v>
      </c>
      <c r="E27" s="69"/>
      <c r="F27" s="70"/>
      <c r="G27" s="71"/>
      <c r="H27" s="70"/>
      <c r="I27" s="71"/>
      <c r="J27" s="70"/>
      <c r="K27" s="71"/>
      <c r="L27" s="70"/>
      <c r="M27" s="71"/>
      <c r="N27" s="70"/>
      <c r="O27" s="70"/>
    </row>
    <row r="28" spans="1:15" s="72" customFormat="1" ht="25.5">
      <c r="A28" s="100" t="s">
        <v>371</v>
      </c>
      <c r="B28" s="108" t="s">
        <v>109</v>
      </c>
      <c r="C28" s="117" t="s">
        <v>233</v>
      </c>
      <c r="D28" s="113">
        <v>240</v>
      </c>
      <c r="E28" s="69"/>
      <c r="F28" s="70"/>
      <c r="G28" s="71"/>
      <c r="H28" s="70"/>
      <c r="I28" s="71"/>
      <c r="J28" s="70"/>
      <c r="K28" s="71"/>
      <c r="L28" s="70"/>
      <c r="M28" s="71"/>
      <c r="N28" s="70"/>
      <c r="O28" s="70"/>
    </row>
    <row r="29" spans="1:15" s="72" customFormat="1" ht="25.5">
      <c r="A29" s="100" t="s">
        <v>372</v>
      </c>
      <c r="B29" s="108" t="s">
        <v>108</v>
      </c>
      <c r="C29" s="117" t="s">
        <v>250</v>
      </c>
      <c r="D29" s="114">
        <v>16</v>
      </c>
      <c r="E29" s="69"/>
      <c r="F29" s="70"/>
      <c r="G29" s="71"/>
      <c r="H29" s="70"/>
      <c r="I29" s="71"/>
      <c r="J29" s="70"/>
      <c r="K29" s="71"/>
      <c r="L29" s="70"/>
      <c r="M29" s="71"/>
      <c r="N29" s="70"/>
      <c r="O29" s="70"/>
    </row>
    <row r="30" spans="1:15" s="72" customFormat="1" ht="51">
      <c r="A30" s="100" t="s">
        <v>373</v>
      </c>
      <c r="B30" s="108" t="s">
        <v>157</v>
      </c>
      <c r="C30" s="117" t="s">
        <v>249</v>
      </c>
      <c r="D30" s="114">
        <v>1</v>
      </c>
      <c r="E30" s="69"/>
      <c r="F30" s="70"/>
      <c r="G30" s="71"/>
      <c r="H30" s="70"/>
      <c r="I30" s="71"/>
      <c r="J30" s="70"/>
      <c r="K30" s="71"/>
      <c r="L30" s="70"/>
      <c r="M30" s="71"/>
      <c r="N30" s="70"/>
      <c r="O30" s="70"/>
    </row>
    <row r="31" spans="1:15" s="72" customFormat="1" ht="51">
      <c r="A31" s="100" t="s">
        <v>374</v>
      </c>
      <c r="B31" s="108" t="s">
        <v>158</v>
      </c>
      <c r="C31" s="117" t="s">
        <v>249</v>
      </c>
      <c r="D31" s="114">
        <v>1</v>
      </c>
      <c r="E31" s="69"/>
      <c r="F31" s="70"/>
      <c r="G31" s="71"/>
      <c r="H31" s="70"/>
      <c r="I31" s="71"/>
      <c r="J31" s="70"/>
      <c r="K31" s="71"/>
      <c r="L31" s="70"/>
      <c r="M31" s="71"/>
      <c r="N31" s="70"/>
      <c r="O31" s="70"/>
    </row>
    <row r="32" spans="1:15" s="72" customFormat="1" ht="51">
      <c r="A32" s="100" t="s">
        <v>375</v>
      </c>
      <c r="B32" s="108" t="s">
        <v>159</v>
      </c>
      <c r="C32" s="117" t="s">
        <v>249</v>
      </c>
      <c r="D32" s="114">
        <v>2</v>
      </c>
      <c r="E32" s="69"/>
      <c r="F32" s="70"/>
      <c r="G32" s="71"/>
      <c r="H32" s="70"/>
      <c r="I32" s="71"/>
      <c r="J32" s="70"/>
      <c r="K32" s="71"/>
      <c r="L32" s="70"/>
      <c r="M32" s="71"/>
      <c r="N32" s="70"/>
      <c r="O32" s="70"/>
    </row>
    <row r="33" spans="1:15" s="72" customFormat="1" ht="12.75">
      <c r="A33" s="100" t="s">
        <v>376</v>
      </c>
      <c r="B33" s="108" t="s">
        <v>461</v>
      </c>
      <c r="C33" s="117" t="s">
        <v>233</v>
      </c>
      <c r="D33" s="114">
        <v>13</v>
      </c>
      <c r="E33" s="69"/>
      <c r="F33" s="70"/>
      <c r="G33" s="71"/>
      <c r="H33" s="70"/>
      <c r="I33" s="71"/>
      <c r="J33" s="70"/>
      <c r="K33" s="71"/>
      <c r="L33" s="70"/>
      <c r="M33" s="71"/>
      <c r="N33" s="70"/>
      <c r="O33" s="70"/>
    </row>
    <row r="34" spans="1:15" s="72" customFormat="1" ht="12.75">
      <c r="A34" s="100" t="s">
        <v>377</v>
      </c>
      <c r="B34" s="108" t="s">
        <v>462</v>
      </c>
      <c r="C34" s="117" t="s">
        <v>233</v>
      </c>
      <c r="D34" s="114">
        <v>13</v>
      </c>
      <c r="E34" s="69"/>
      <c r="F34" s="70"/>
      <c r="G34" s="71"/>
      <c r="H34" s="70"/>
      <c r="I34" s="71"/>
      <c r="J34" s="70"/>
      <c r="K34" s="71"/>
      <c r="L34" s="70"/>
      <c r="M34" s="71"/>
      <c r="N34" s="70"/>
      <c r="O34" s="70"/>
    </row>
    <row r="35" spans="1:15" s="72" customFormat="1" ht="38.25">
      <c r="A35" s="100" t="s">
        <v>378</v>
      </c>
      <c r="B35" s="108" t="s">
        <v>102</v>
      </c>
      <c r="C35" s="117" t="s">
        <v>382</v>
      </c>
      <c r="D35" s="114">
        <v>22</v>
      </c>
      <c r="E35" s="69"/>
      <c r="F35" s="70"/>
      <c r="G35" s="71"/>
      <c r="H35" s="70"/>
      <c r="I35" s="71"/>
      <c r="J35" s="70"/>
      <c r="K35" s="71"/>
      <c r="L35" s="70"/>
      <c r="M35" s="71"/>
      <c r="N35" s="70"/>
      <c r="O35" s="70"/>
    </row>
    <row r="36" spans="1:15" s="72" customFormat="1" ht="38.25">
      <c r="A36" s="100" t="s">
        <v>379</v>
      </c>
      <c r="B36" s="108" t="s">
        <v>99</v>
      </c>
      <c r="C36" s="117" t="s">
        <v>249</v>
      </c>
      <c r="D36" s="114">
        <v>1</v>
      </c>
      <c r="E36" s="69"/>
      <c r="F36" s="70"/>
      <c r="G36" s="71"/>
      <c r="H36" s="70"/>
      <c r="I36" s="71"/>
      <c r="J36" s="70"/>
      <c r="K36" s="71"/>
      <c r="L36" s="70"/>
      <c r="M36" s="71"/>
      <c r="N36" s="70"/>
      <c r="O36" s="70"/>
    </row>
    <row r="37" spans="1:15" s="72" customFormat="1" ht="63.75">
      <c r="A37" s="100" t="s">
        <v>380</v>
      </c>
      <c r="B37" s="108" t="s">
        <v>416</v>
      </c>
      <c r="C37" s="117" t="s">
        <v>249</v>
      </c>
      <c r="D37" s="114">
        <v>1</v>
      </c>
      <c r="E37" s="69"/>
      <c r="F37" s="70"/>
      <c r="G37" s="71"/>
      <c r="H37" s="70"/>
      <c r="I37" s="71"/>
      <c r="J37" s="70"/>
      <c r="K37" s="71"/>
      <c r="L37" s="70"/>
      <c r="M37" s="71"/>
      <c r="N37" s="70"/>
      <c r="O37" s="70"/>
    </row>
    <row r="38" spans="1:15" s="72" customFormat="1" ht="76.5">
      <c r="A38" s="100" t="s">
        <v>386</v>
      </c>
      <c r="B38" s="108" t="s">
        <v>415</v>
      </c>
      <c r="C38" s="117" t="s">
        <v>249</v>
      </c>
      <c r="D38" s="117">
        <v>1</v>
      </c>
      <c r="E38" s="69"/>
      <c r="F38" s="70"/>
      <c r="G38" s="71"/>
      <c r="H38" s="70"/>
      <c r="I38" s="71"/>
      <c r="J38" s="70"/>
      <c r="K38" s="71"/>
      <c r="L38" s="70"/>
      <c r="M38" s="71"/>
      <c r="N38" s="70"/>
      <c r="O38" s="70"/>
    </row>
    <row r="39" spans="1:15" s="72" customFormat="1" ht="25.5">
      <c r="A39" s="100" t="s">
        <v>387</v>
      </c>
      <c r="B39" s="108" t="s">
        <v>383</v>
      </c>
      <c r="C39" s="117" t="s">
        <v>65</v>
      </c>
      <c r="D39" s="113">
        <v>620</v>
      </c>
      <c r="E39" s="69"/>
      <c r="F39" s="70"/>
      <c r="G39" s="71"/>
      <c r="H39" s="70"/>
      <c r="I39" s="71"/>
      <c r="J39" s="70"/>
      <c r="K39" s="71"/>
      <c r="L39" s="70"/>
      <c r="M39" s="71"/>
      <c r="N39" s="70"/>
      <c r="O39" s="70"/>
    </row>
    <row r="40" spans="1:15" s="72" customFormat="1" ht="14.25">
      <c r="A40" s="100" t="s">
        <v>111</v>
      </c>
      <c r="B40" s="108" t="s">
        <v>414</v>
      </c>
      <c r="C40" s="117" t="s">
        <v>66</v>
      </c>
      <c r="D40" s="113">
        <v>62</v>
      </c>
      <c r="E40" s="69"/>
      <c r="F40" s="70"/>
      <c r="G40" s="71"/>
      <c r="H40" s="70"/>
      <c r="I40" s="71"/>
      <c r="J40" s="70"/>
      <c r="K40" s="71"/>
      <c r="L40" s="70"/>
      <c r="M40" s="71"/>
      <c r="N40" s="70"/>
      <c r="O40" s="70"/>
    </row>
    <row r="41" spans="1:15" s="72" customFormat="1" ht="25.5">
      <c r="A41" s="100" t="s">
        <v>388</v>
      </c>
      <c r="B41" s="108" t="s">
        <v>451</v>
      </c>
      <c r="C41" s="117" t="s">
        <v>65</v>
      </c>
      <c r="D41" s="113">
        <v>153</v>
      </c>
      <c r="E41" s="69"/>
      <c r="F41" s="70"/>
      <c r="G41" s="71"/>
      <c r="H41" s="70"/>
      <c r="I41" s="71"/>
      <c r="J41" s="70"/>
      <c r="K41" s="71"/>
      <c r="L41" s="70"/>
      <c r="M41" s="71"/>
      <c r="N41" s="70"/>
      <c r="O41" s="70"/>
    </row>
    <row r="42" spans="1:15" s="72" customFormat="1" ht="25.5">
      <c r="A42" s="100" t="s">
        <v>389</v>
      </c>
      <c r="B42" s="108" t="s">
        <v>452</v>
      </c>
      <c r="C42" s="117" t="s">
        <v>65</v>
      </c>
      <c r="D42" s="113">
        <v>153</v>
      </c>
      <c r="E42" s="69"/>
      <c r="F42" s="70"/>
      <c r="G42" s="71"/>
      <c r="H42" s="70"/>
      <c r="I42" s="71"/>
      <c r="J42" s="70"/>
      <c r="K42" s="71"/>
      <c r="L42" s="70"/>
      <c r="M42" s="71"/>
      <c r="N42" s="70"/>
      <c r="O42" s="70"/>
    </row>
    <row r="43" spans="1:15" s="72" customFormat="1" ht="38.25">
      <c r="A43" s="100" t="s">
        <v>474</v>
      </c>
      <c r="B43" s="108" t="s">
        <v>458</v>
      </c>
      <c r="C43" s="117" t="s">
        <v>66</v>
      </c>
      <c r="D43" s="113">
        <v>7.65</v>
      </c>
      <c r="E43" s="69"/>
      <c r="F43" s="70"/>
      <c r="G43" s="71"/>
      <c r="H43" s="70"/>
      <c r="I43" s="71"/>
      <c r="J43" s="70"/>
      <c r="K43" s="71"/>
      <c r="L43" s="70"/>
      <c r="M43" s="71"/>
      <c r="N43" s="70"/>
      <c r="O43" s="70"/>
    </row>
    <row r="44" spans="1:15" s="72" customFormat="1" ht="38.25">
      <c r="A44" s="100" t="s">
        <v>475</v>
      </c>
      <c r="B44" s="108" t="s">
        <v>459</v>
      </c>
      <c r="C44" s="117" t="s">
        <v>66</v>
      </c>
      <c r="D44" s="113">
        <v>27.54</v>
      </c>
      <c r="E44" s="69"/>
      <c r="F44" s="70"/>
      <c r="G44" s="71"/>
      <c r="H44" s="70"/>
      <c r="I44" s="71"/>
      <c r="J44" s="70"/>
      <c r="K44" s="71"/>
      <c r="L44" s="70"/>
      <c r="M44" s="71"/>
      <c r="N44" s="70"/>
      <c r="O44" s="70"/>
    </row>
    <row r="45" spans="1:15" s="72" customFormat="1" ht="38.25">
      <c r="A45" s="100" t="s">
        <v>476</v>
      </c>
      <c r="B45" s="108" t="s">
        <v>460</v>
      </c>
      <c r="C45" s="117" t="s">
        <v>66</v>
      </c>
      <c r="D45" s="117">
        <v>61.2</v>
      </c>
      <c r="E45" s="69"/>
      <c r="F45" s="70"/>
      <c r="G45" s="71"/>
      <c r="H45" s="70"/>
      <c r="I45" s="71"/>
      <c r="J45" s="70"/>
      <c r="K45" s="71"/>
      <c r="L45" s="70"/>
      <c r="M45" s="71"/>
      <c r="N45" s="70"/>
      <c r="O45" s="70"/>
    </row>
    <row r="46" spans="1:15" s="72" customFormat="1" ht="14.25">
      <c r="A46" s="100" t="s">
        <v>390</v>
      </c>
      <c r="B46" s="108" t="s">
        <v>465</v>
      </c>
      <c r="C46" s="117" t="s">
        <v>65</v>
      </c>
      <c r="D46" s="113">
        <v>255</v>
      </c>
      <c r="E46" s="69"/>
      <c r="F46" s="70"/>
      <c r="G46" s="71"/>
      <c r="H46" s="70"/>
      <c r="I46" s="71"/>
      <c r="J46" s="70"/>
      <c r="K46" s="71"/>
      <c r="L46" s="70"/>
      <c r="M46" s="71"/>
      <c r="N46" s="70"/>
      <c r="O46" s="70"/>
    </row>
    <row r="47" spans="1:15" s="72" customFormat="1" ht="38.25">
      <c r="A47" s="100" t="s">
        <v>132</v>
      </c>
      <c r="B47" s="108" t="s">
        <v>466</v>
      </c>
      <c r="C47" s="117" t="s">
        <v>66</v>
      </c>
      <c r="D47" s="113">
        <v>25.5</v>
      </c>
      <c r="E47" s="69"/>
      <c r="F47" s="70"/>
      <c r="G47" s="71"/>
      <c r="H47" s="70"/>
      <c r="I47" s="71"/>
      <c r="J47" s="70"/>
      <c r="K47" s="71"/>
      <c r="L47" s="70"/>
      <c r="M47" s="71"/>
      <c r="N47" s="70"/>
      <c r="O47" s="70"/>
    </row>
    <row r="48" spans="1:15" s="72" customFormat="1" ht="38.25">
      <c r="A48" s="100" t="s">
        <v>136</v>
      </c>
      <c r="B48" s="108" t="s">
        <v>467</v>
      </c>
      <c r="C48" s="117" t="s">
        <v>66</v>
      </c>
      <c r="D48" s="113">
        <v>38.3</v>
      </c>
      <c r="E48" s="69"/>
      <c r="F48" s="70"/>
      <c r="G48" s="71"/>
      <c r="H48" s="70"/>
      <c r="I48" s="71"/>
      <c r="J48" s="70"/>
      <c r="K48" s="71"/>
      <c r="L48" s="70"/>
      <c r="M48" s="71"/>
      <c r="N48" s="70"/>
      <c r="O48" s="70"/>
    </row>
    <row r="49" spans="1:15" s="72" customFormat="1" ht="38.25">
      <c r="A49" s="100" t="s">
        <v>137</v>
      </c>
      <c r="B49" s="108" t="s">
        <v>468</v>
      </c>
      <c r="C49" s="117" t="s">
        <v>66</v>
      </c>
      <c r="D49" s="113">
        <v>127.5</v>
      </c>
      <c r="E49" s="69"/>
      <c r="F49" s="70"/>
      <c r="G49" s="71"/>
      <c r="H49" s="70"/>
      <c r="I49" s="71"/>
      <c r="J49" s="70"/>
      <c r="K49" s="71"/>
      <c r="L49" s="70"/>
      <c r="M49" s="71"/>
      <c r="N49" s="70"/>
      <c r="O49" s="70"/>
    </row>
    <row r="50" spans="1:15" s="72" customFormat="1" ht="25.5">
      <c r="A50" s="100" t="s">
        <v>391</v>
      </c>
      <c r="B50" s="108" t="s">
        <v>325</v>
      </c>
      <c r="C50" s="117" t="s">
        <v>65</v>
      </c>
      <c r="D50" s="113">
        <v>5</v>
      </c>
      <c r="E50" s="69"/>
      <c r="F50" s="70"/>
      <c r="G50" s="71"/>
      <c r="H50" s="70"/>
      <c r="I50" s="71"/>
      <c r="J50" s="70"/>
      <c r="K50" s="71"/>
      <c r="L50" s="70"/>
      <c r="M50" s="71"/>
      <c r="N50" s="70"/>
      <c r="O50" s="70"/>
    </row>
    <row r="51" spans="1:18" s="72" customFormat="1" ht="25.5">
      <c r="A51" s="100" t="s">
        <v>392</v>
      </c>
      <c r="B51" s="108" t="s">
        <v>326</v>
      </c>
      <c r="C51" s="117" t="s">
        <v>65</v>
      </c>
      <c r="D51" s="113">
        <v>5</v>
      </c>
      <c r="E51" s="69"/>
      <c r="F51" s="70"/>
      <c r="G51" s="71"/>
      <c r="H51" s="70"/>
      <c r="I51" s="71"/>
      <c r="J51" s="70"/>
      <c r="K51" s="71"/>
      <c r="L51" s="70"/>
      <c r="M51" s="71"/>
      <c r="N51" s="70"/>
      <c r="O51" s="70"/>
      <c r="R51" s="259"/>
    </row>
    <row r="52" spans="1:18" s="72" customFormat="1" ht="14.25">
      <c r="A52" s="100" t="s">
        <v>393</v>
      </c>
      <c r="B52" s="108" t="s">
        <v>110</v>
      </c>
      <c r="C52" s="117" t="s">
        <v>66</v>
      </c>
      <c r="D52" s="113">
        <v>1496</v>
      </c>
      <c r="E52" s="69"/>
      <c r="F52" s="70"/>
      <c r="G52" s="71"/>
      <c r="H52" s="70"/>
      <c r="I52" s="71"/>
      <c r="J52" s="70"/>
      <c r="K52" s="71"/>
      <c r="L52" s="70"/>
      <c r="M52" s="71"/>
      <c r="N52" s="70"/>
      <c r="O52" s="70"/>
      <c r="R52" s="259"/>
    </row>
    <row r="53" spans="1:18" s="72" customFormat="1" ht="63.75">
      <c r="A53" s="100" t="s">
        <v>394</v>
      </c>
      <c r="B53" s="108" t="s">
        <v>384</v>
      </c>
      <c r="C53" s="117" t="s">
        <v>66</v>
      </c>
      <c r="D53" s="113">
        <v>452</v>
      </c>
      <c r="E53" s="69"/>
      <c r="F53" s="70"/>
      <c r="G53" s="71"/>
      <c r="H53" s="70"/>
      <c r="I53" s="71"/>
      <c r="J53" s="70"/>
      <c r="K53" s="71"/>
      <c r="L53" s="70"/>
      <c r="M53" s="71"/>
      <c r="N53" s="70"/>
      <c r="O53" s="70"/>
      <c r="R53" s="259"/>
    </row>
    <row r="54" spans="1:18" s="72" customFormat="1" ht="38.25">
      <c r="A54" s="100" t="s">
        <v>395</v>
      </c>
      <c r="B54" s="108" t="s">
        <v>385</v>
      </c>
      <c r="C54" s="117" t="s">
        <v>66</v>
      </c>
      <c r="D54" s="260">
        <v>1496</v>
      </c>
      <c r="E54" s="70"/>
      <c r="F54" s="70"/>
      <c r="G54" s="71"/>
      <c r="H54" s="70"/>
      <c r="I54" s="71"/>
      <c r="J54" s="70"/>
      <c r="K54" s="71"/>
      <c r="L54" s="70"/>
      <c r="M54" s="71"/>
      <c r="N54" s="70"/>
      <c r="O54" s="70"/>
      <c r="R54" s="259"/>
    </row>
    <row r="55" spans="1:15" s="72" customFormat="1" ht="51">
      <c r="A55" s="100" t="s">
        <v>396</v>
      </c>
      <c r="B55" s="108" t="s">
        <v>134</v>
      </c>
      <c r="C55" s="117" t="s">
        <v>66</v>
      </c>
      <c r="D55" s="113">
        <v>694.4</v>
      </c>
      <c r="E55" s="69"/>
      <c r="F55" s="70"/>
      <c r="G55" s="71"/>
      <c r="H55" s="70"/>
      <c r="I55" s="71"/>
      <c r="J55" s="70"/>
      <c r="K55" s="71"/>
      <c r="L55" s="70"/>
      <c r="M55" s="71"/>
      <c r="N55" s="70"/>
      <c r="O55" s="70"/>
    </row>
    <row r="56" spans="1:15" s="30" customFormat="1" ht="12.75">
      <c r="A56" s="99"/>
      <c r="B56" s="97" t="s">
        <v>200</v>
      </c>
      <c r="C56" s="98"/>
      <c r="D56" s="99"/>
      <c r="E56" s="33"/>
      <c r="F56" s="34"/>
      <c r="G56" s="36"/>
      <c r="H56" s="35"/>
      <c r="I56" s="36"/>
      <c r="J56" s="35"/>
      <c r="K56" s="36"/>
      <c r="L56" s="35"/>
      <c r="M56" s="36"/>
      <c r="N56" s="35"/>
      <c r="O56" s="55"/>
    </row>
    <row r="57" spans="10:15" ht="12.75">
      <c r="J57" s="12" t="s">
        <v>244</v>
      </c>
      <c r="K57" s="11"/>
      <c r="L57" s="11"/>
      <c r="M57" s="11"/>
      <c r="N57" s="11"/>
      <c r="O57" s="37"/>
    </row>
    <row r="58" spans="10:15" ht="12.75">
      <c r="J58" s="12" t="s">
        <v>219</v>
      </c>
      <c r="K58" s="38"/>
      <c r="L58" s="38"/>
      <c r="M58" s="38"/>
      <c r="N58" s="38"/>
      <c r="O58" s="39"/>
    </row>
    <row r="59" spans="1:16" s="2" customFormat="1" ht="12.75">
      <c r="A59" s="3"/>
      <c r="B59" s="40" t="s">
        <v>224</v>
      </c>
      <c r="C59" s="264"/>
      <c r="D59" s="263"/>
      <c r="E59" s="263"/>
      <c r="F59" s="4"/>
      <c r="G59" s="5"/>
      <c r="H59" s="5"/>
      <c r="I59" s="5"/>
      <c r="J59" s="5"/>
      <c r="K59" s="5"/>
      <c r="L59" s="5"/>
      <c r="M59" s="5"/>
      <c r="N59" s="5"/>
      <c r="O59" s="6"/>
      <c r="P59" s="6"/>
    </row>
    <row r="60" spans="1:16" s="2" customFormat="1" ht="12.75">
      <c r="A60" s="3"/>
      <c r="C60" s="4"/>
      <c r="D60" s="104"/>
      <c r="E60" s="3"/>
      <c r="F60" s="4"/>
      <c r="G60" s="5"/>
      <c r="H60" s="5"/>
      <c r="I60" s="5"/>
      <c r="J60" s="5"/>
      <c r="K60" s="5"/>
      <c r="L60" s="5"/>
      <c r="M60" s="5"/>
      <c r="N60" s="5"/>
      <c r="O60" s="6"/>
      <c r="P60" s="6"/>
    </row>
    <row r="61" spans="2:5" ht="12.75">
      <c r="B61" s="40" t="s">
        <v>225</v>
      </c>
      <c r="C61" s="264"/>
      <c r="D61" s="263"/>
      <c r="E61" s="263"/>
    </row>
    <row r="62" spans="3:5" ht="12.75">
      <c r="C62" s="262"/>
      <c r="D62" s="263"/>
      <c r="E62" s="263"/>
    </row>
  </sheetData>
  <sheetProtection/>
  <mergeCells count="10">
    <mergeCell ref="A11:H11"/>
    <mergeCell ref="C59:E59"/>
    <mergeCell ref="C61:E61"/>
    <mergeCell ref="C62:E62"/>
    <mergeCell ref="K8:O8"/>
    <mergeCell ref="E8:J8"/>
    <mergeCell ref="A8:A9"/>
    <mergeCell ref="B8:B9"/>
    <mergeCell ref="C8:C9"/>
    <mergeCell ref="D8:D9"/>
  </mergeCells>
  <printOptions/>
  <pageMargins left="0.7480314960629921" right="0.5905511811023623" top="1.0236220472440944" bottom="0.984251968503937" header="0.5118110236220472" footer="0.5118110236220472"/>
  <pageSetup horizontalDpi="600" verticalDpi="600" orientation="landscape" paperSize="9" r:id="rId2"/>
  <headerFooter alignWithMargins="0">
    <oddHeader>&amp;C&amp;12LOKĀLĀ TĀME Nr. 3-2
&amp;"Arial,Bold"&amp;UKanalizācijas cauruļvadu rekonstrukcija K2</oddHeader>
    <oddFooter>&amp;C&amp;8&amp;P</oddFooter>
  </headerFooter>
  <drawing r:id="rId1"/>
</worksheet>
</file>

<file path=xl/worksheets/sheet14.xml><?xml version="1.0" encoding="utf-8"?>
<worksheet xmlns="http://schemas.openxmlformats.org/spreadsheetml/2006/main" xmlns:r="http://schemas.openxmlformats.org/officeDocument/2006/relationships">
  <dimension ref="A1:Q90"/>
  <sheetViews>
    <sheetView tabSelected="1" zoomScalePageLayoutView="0" workbookViewId="0" topLeftCell="A19">
      <selection activeCell="B23" sqref="B23"/>
    </sheetView>
  </sheetViews>
  <sheetFormatPr defaultColWidth="9.140625" defaultRowHeight="12.75"/>
  <cols>
    <col min="1" max="1" width="5.7109375" style="3" customWidth="1"/>
    <col min="2" max="2" width="31.7109375" style="1" customWidth="1"/>
    <col min="3" max="3" width="6.28125" style="2" customWidth="1"/>
    <col min="4" max="4" width="6.8515625" style="3" customWidth="1"/>
    <col min="5" max="5" width="6.28125" style="3" customWidth="1"/>
    <col min="6" max="6" width="6.57421875" style="4" customWidth="1"/>
    <col min="7" max="7" width="6.421875" style="5" customWidth="1"/>
    <col min="8" max="8" width="7.8515625" style="5" customWidth="1"/>
    <col min="9" max="9" width="6.28125" style="5" customWidth="1"/>
    <col min="10" max="10" width="7.57421875" style="5" customWidth="1"/>
    <col min="11" max="14" width="8.421875" style="5" customWidth="1"/>
    <col min="15" max="15" width="9.421875" style="6" customWidth="1"/>
    <col min="16" max="16384" width="9.140625" style="6" customWidth="1"/>
  </cols>
  <sheetData>
    <row r="1" spans="1:15" ht="14.25">
      <c r="A1" s="43" t="s">
        <v>201</v>
      </c>
      <c r="B1" s="44"/>
      <c r="C1" s="73" t="s">
        <v>231</v>
      </c>
      <c r="D1" s="46"/>
      <c r="E1" s="46"/>
      <c r="F1" s="47"/>
      <c r="G1" s="48"/>
      <c r="H1" s="48"/>
      <c r="I1" s="48"/>
      <c r="J1" s="48"/>
      <c r="K1" s="48"/>
      <c r="L1" s="48"/>
      <c r="M1" s="48"/>
      <c r="N1" s="48"/>
      <c r="O1" s="49"/>
    </row>
    <row r="2" spans="1:15" ht="15">
      <c r="A2" s="43" t="s">
        <v>202</v>
      </c>
      <c r="B2" s="44"/>
      <c r="C2" s="50" t="s">
        <v>253</v>
      </c>
      <c r="D2" s="46"/>
      <c r="E2" s="46"/>
      <c r="F2" s="47"/>
      <c r="G2" s="48"/>
      <c r="H2" s="48"/>
      <c r="I2" s="48"/>
      <c r="J2" s="48"/>
      <c r="K2" s="48"/>
      <c r="L2" s="48"/>
      <c r="M2" s="48"/>
      <c r="N2" s="48"/>
      <c r="O2" s="49"/>
    </row>
    <row r="3" spans="1:15" ht="15">
      <c r="A3" s="43"/>
      <c r="B3" s="44"/>
      <c r="C3" s="50" t="s">
        <v>252</v>
      </c>
      <c r="D3" s="46"/>
      <c r="E3" s="46"/>
      <c r="F3" s="47"/>
      <c r="G3" s="48"/>
      <c r="H3" s="48"/>
      <c r="I3" s="48"/>
      <c r="J3" s="48"/>
      <c r="K3" s="48"/>
      <c r="L3" s="48"/>
      <c r="M3" s="48"/>
      <c r="N3" s="48"/>
      <c r="O3" s="49"/>
    </row>
    <row r="4" spans="1:15" ht="15">
      <c r="A4" s="43" t="s">
        <v>203</v>
      </c>
      <c r="B4" s="44"/>
      <c r="C4" s="50" t="s">
        <v>254</v>
      </c>
      <c r="D4" s="46"/>
      <c r="E4" s="46"/>
      <c r="F4" s="47"/>
      <c r="G4" s="48"/>
      <c r="H4" s="48"/>
      <c r="I4" s="48"/>
      <c r="J4" s="48"/>
      <c r="K4" s="48"/>
      <c r="L4" s="48"/>
      <c r="M4" s="48"/>
      <c r="N4" s="48"/>
      <c r="O4" s="49"/>
    </row>
    <row r="5" spans="1:15" ht="14.25">
      <c r="A5" s="43" t="s">
        <v>204</v>
      </c>
      <c r="B5" s="44"/>
      <c r="C5" s="51"/>
      <c r="D5" s="46"/>
      <c r="E5" s="46"/>
      <c r="F5" s="47"/>
      <c r="G5" s="48"/>
      <c r="H5" s="48"/>
      <c r="I5" s="48"/>
      <c r="J5" s="48"/>
      <c r="K5" s="48"/>
      <c r="L5" s="48"/>
      <c r="M5" s="48"/>
      <c r="N5" s="48"/>
      <c r="O5" s="49"/>
    </row>
    <row r="6" spans="1:15" ht="14.25">
      <c r="A6" s="43" t="s">
        <v>248</v>
      </c>
      <c r="B6" s="44"/>
      <c r="C6" s="52"/>
      <c r="D6" s="46"/>
      <c r="E6" s="46"/>
      <c r="F6" s="47"/>
      <c r="G6" s="48"/>
      <c r="H6" s="48"/>
      <c r="I6" s="48"/>
      <c r="J6" s="48"/>
      <c r="K6" s="48"/>
      <c r="L6" s="48"/>
      <c r="M6" s="48"/>
      <c r="N6" s="53" t="s">
        <v>588</v>
      </c>
      <c r="O6" s="54">
        <f>O83</f>
        <v>0</v>
      </c>
    </row>
    <row r="7" spans="1:15" ht="14.25">
      <c r="A7" s="43" t="s">
        <v>245</v>
      </c>
      <c r="B7" s="44"/>
      <c r="C7" s="52"/>
      <c r="D7" s="46"/>
      <c r="E7" s="46"/>
      <c r="F7" s="47"/>
      <c r="G7" s="48"/>
      <c r="H7" s="48"/>
      <c r="I7" s="48"/>
      <c r="J7" s="48"/>
      <c r="K7" s="48"/>
      <c r="L7" s="48"/>
      <c r="M7" s="48"/>
      <c r="N7" s="48"/>
      <c r="O7" s="49"/>
    </row>
    <row r="8" spans="1:16" ht="20.25" customHeight="1">
      <c r="A8" s="266" t="s">
        <v>205</v>
      </c>
      <c r="B8" s="281" t="s">
        <v>206</v>
      </c>
      <c r="C8" s="277" t="s">
        <v>207</v>
      </c>
      <c r="D8" s="266" t="s">
        <v>208</v>
      </c>
      <c r="E8" s="276" t="s">
        <v>209</v>
      </c>
      <c r="F8" s="276"/>
      <c r="G8" s="276"/>
      <c r="H8" s="276"/>
      <c r="I8" s="276"/>
      <c r="J8" s="280"/>
      <c r="K8" s="279" t="s">
        <v>212</v>
      </c>
      <c r="L8" s="276"/>
      <c r="M8" s="276"/>
      <c r="N8" s="276"/>
      <c r="O8" s="280"/>
      <c r="P8" s="9"/>
    </row>
    <row r="9" spans="1:15" ht="78.75" customHeight="1">
      <c r="A9" s="267"/>
      <c r="B9" s="282"/>
      <c r="C9" s="278"/>
      <c r="D9" s="267"/>
      <c r="E9" s="7" t="s">
        <v>210</v>
      </c>
      <c r="F9" s="7" t="s">
        <v>585</v>
      </c>
      <c r="G9" s="8" t="s">
        <v>582</v>
      </c>
      <c r="H9" s="8" t="s">
        <v>583</v>
      </c>
      <c r="I9" s="8" t="s">
        <v>584</v>
      </c>
      <c r="J9" s="8" t="s">
        <v>586</v>
      </c>
      <c r="K9" s="8" t="s">
        <v>211</v>
      </c>
      <c r="L9" s="8" t="s">
        <v>582</v>
      </c>
      <c r="M9" s="8" t="s">
        <v>583</v>
      </c>
      <c r="N9" s="8" t="s">
        <v>584</v>
      </c>
      <c r="O9" s="8" t="s">
        <v>587</v>
      </c>
    </row>
    <row r="10" spans="1:15" ht="12.75">
      <c r="A10" s="146"/>
      <c r="B10" s="123"/>
      <c r="C10" s="68"/>
      <c r="D10" s="125"/>
      <c r="E10" s="42"/>
      <c r="F10" s="147"/>
      <c r="G10" s="148"/>
      <c r="H10" s="149"/>
      <c r="I10" s="148"/>
      <c r="J10" s="27"/>
      <c r="K10" s="28"/>
      <c r="L10" s="27"/>
      <c r="M10" s="28"/>
      <c r="N10" s="27"/>
      <c r="O10" s="29"/>
    </row>
    <row r="11" spans="1:15" s="72" customFormat="1" ht="16.5" customHeight="1">
      <c r="A11" s="224" t="s">
        <v>126</v>
      </c>
      <c r="B11" s="224"/>
      <c r="C11" s="224"/>
      <c r="D11" s="224"/>
      <c r="E11" s="224"/>
      <c r="F11" s="229"/>
      <c r="G11" s="229"/>
      <c r="H11" s="229"/>
      <c r="I11" s="102"/>
      <c r="J11" s="70"/>
      <c r="K11" s="71"/>
      <c r="L11" s="70"/>
      <c r="M11" s="71"/>
      <c r="N11" s="70"/>
      <c r="O11" s="70"/>
    </row>
    <row r="12" spans="1:15" s="72" customFormat="1" ht="51">
      <c r="A12" s="231" t="s">
        <v>238</v>
      </c>
      <c r="B12" s="219" t="s">
        <v>96</v>
      </c>
      <c r="C12" s="215" t="s">
        <v>233</v>
      </c>
      <c r="D12" s="220">
        <v>587</v>
      </c>
      <c r="E12" s="144"/>
      <c r="F12" s="70"/>
      <c r="G12" s="70"/>
      <c r="H12" s="70"/>
      <c r="I12" s="102"/>
      <c r="J12" s="70"/>
      <c r="K12" s="71"/>
      <c r="L12" s="70"/>
      <c r="M12" s="71"/>
      <c r="N12" s="70"/>
      <c r="O12" s="70"/>
    </row>
    <row r="13" spans="1:15" s="72" customFormat="1" ht="51">
      <c r="A13" s="101" t="s">
        <v>239</v>
      </c>
      <c r="B13" s="108" t="s">
        <v>95</v>
      </c>
      <c r="C13" s="117" t="s">
        <v>233</v>
      </c>
      <c r="D13" s="113">
        <v>132</v>
      </c>
      <c r="E13" s="126"/>
      <c r="F13" s="102"/>
      <c r="G13" s="102"/>
      <c r="H13" s="102"/>
      <c r="I13" s="102"/>
      <c r="J13" s="70"/>
      <c r="K13" s="71"/>
      <c r="L13" s="70"/>
      <c r="M13" s="71"/>
      <c r="N13" s="70"/>
      <c r="O13" s="70"/>
    </row>
    <row r="14" spans="1:15" s="72" customFormat="1" ht="51">
      <c r="A14" s="101" t="s">
        <v>240</v>
      </c>
      <c r="B14" s="108" t="s">
        <v>121</v>
      </c>
      <c r="C14" s="117" t="s">
        <v>233</v>
      </c>
      <c r="D14" s="113">
        <v>60</v>
      </c>
      <c r="E14" s="126"/>
      <c r="F14" s="102"/>
      <c r="G14" s="102"/>
      <c r="H14" s="102"/>
      <c r="I14" s="102"/>
      <c r="J14" s="70"/>
      <c r="K14" s="71"/>
      <c r="L14" s="70"/>
      <c r="M14" s="71"/>
      <c r="N14" s="70"/>
      <c r="O14" s="70"/>
    </row>
    <row r="15" spans="1:15" s="72" customFormat="1" ht="25.5">
      <c r="A15" s="101" t="s">
        <v>241</v>
      </c>
      <c r="B15" s="108" t="s">
        <v>98</v>
      </c>
      <c r="C15" s="117" t="s">
        <v>250</v>
      </c>
      <c r="D15" s="114">
        <v>14</v>
      </c>
      <c r="E15" s="126"/>
      <c r="F15" s="102"/>
      <c r="G15" s="102"/>
      <c r="H15" s="102"/>
      <c r="I15" s="102"/>
      <c r="J15" s="70"/>
      <c r="K15" s="71"/>
      <c r="L15" s="70"/>
      <c r="M15" s="71"/>
      <c r="N15" s="70"/>
      <c r="O15" s="70"/>
    </row>
    <row r="16" spans="1:15" s="72" customFormat="1" ht="25.5">
      <c r="A16" s="101" t="s">
        <v>242</v>
      </c>
      <c r="B16" s="108" t="s">
        <v>97</v>
      </c>
      <c r="C16" s="117" t="s">
        <v>250</v>
      </c>
      <c r="D16" s="114">
        <v>4</v>
      </c>
      <c r="E16" s="126"/>
      <c r="F16" s="102"/>
      <c r="G16" s="102"/>
      <c r="H16" s="102"/>
      <c r="I16" s="102"/>
      <c r="J16" s="70"/>
      <c r="K16" s="71"/>
      <c r="L16" s="70"/>
      <c r="M16" s="71"/>
      <c r="N16" s="70"/>
      <c r="O16" s="70"/>
    </row>
    <row r="17" spans="1:15" s="72" customFormat="1" ht="25.5">
      <c r="A17" s="101" t="s">
        <v>243</v>
      </c>
      <c r="B17" s="108" t="s">
        <v>101</v>
      </c>
      <c r="C17" s="117" t="s">
        <v>250</v>
      </c>
      <c r="D17" s="114">
        <v>22</v>
      </c>
      <c r="E17" s="69"/>
      <c r="F17" s="70"/>
      <c r="G17" s="71"/>
      <c r="H17" s="70"/>
      <c r="I17" s="71"/>
      <c r="J17" s="70"/>
      <c r="K17" s="71"/>
      <c r="L17" s="70"/>
      <c r="M17" s="71"/>
      <c r="N17" s="70"/>
      <c r="O17" s="70"/>
    </row>
    <row r="18" spans="1:15" s="72" customFormat="1" ht="38.25">
      <c r="A18" s="101" t="s">
        <v>363</v>
      </c>
      <c r="B18" s="108" t="s">
        <v>443</v>
      </c>
      <c r="C18" s="117" t="s">
        <v>233</v>
      </c>
      <c r="D18" s="113">
        <v>72</v>
      </c>
      <c r="E18" s="69"/>
      <c r="F18" s="70"/>
      <c r="G18" s="71"/>
      <c r="H18" s="70"/>
      <c r="I18" s="71"/>
      <c r="J18" s="70"/>
      <c r="K18" s="71"/>
      <c r="L18" s="70"/>
      <c r="M18" s="71"/>
      <c r="N18" s="70"/>
      <c r="O18" s="70"/>
    </row>
    <row r="19" spans="1:15" s="72" customFormat="1" ht="102">
      <c r="A19" s="101" t="s">
        <v>364</v>
      </c>
      <c r="B19" s="108" t="s">
        <v>152</v>
      </c>
      <c r="C19" s="117" t="s">
        <v>249</v>
      </c>
      <c r="D19" s="114">
        <v>7</v>
      </c>
      <c r="E19" s="69"/>
      <c r="F19" s="70"/>
      <c r="G19" s="71"/>
      <c r="H19" s="70"/>
      <c r="I19" s="71"/>
      <c r="J19" s="70"/>
      <c r="K19" s="71"/>
      <c r="L19" s="70"/>
      <c r="M19" s="71"/>
      <c r="N19" s="70"/>
      <c r="O19" s="70"/>
    </row>
    <row r="20" spans="1:15" s="72" customFormat="1" ht="102">
      <c r="A20" s="101" t="s">
        <v>362</v>
      </c>
      <c r="B20" s="108" t="s">
        <v>155</v>
      </c>
      <c r="C20" s="117" t="s">
        <v>249</v>
      </c>
      <c r="D20" s="114">
        <v>10</v>
      </c>
      <c r="E20" s="69"/>
      <c r="F20" s="70"/>
      <c r="G20" s="71"/>
      <c r="H20" s="70"/>
      <c r="I20" s="71"/>
      <c r="J20" s="70"/>
      <c r="K20" s="71"/>
      <c r="L20" s="70"/>
      <c r="M20" s="71"/>
      <c r="N20" s="70"/>
      <c r="O20" s="70"/>
    </row>
    <row r="21" spans="1:15" s="72" customFormat="1" ht="114.75">
      <c r="A21" s="101" t="s">
        <v>365</v>
      </c>
      <c r="B21" s="108" t="s">
        <v>122</v>
      </c>
      <c r="C21" s="117" t="s">
        <v>249</v>
      </c>
      <c r="D21" s="114">
        <v>1</v>
      </c>
      <c r="E21" s="69"/>
      <c r="F21" s="70"/>
      <c r="G21" s="71"/>
      <c r="H21" s="70"/>
      <c r="I21" s="71"/>
      <c r="J21" s="70"/>
      <c r="K21" s="71"/>
      <c r="L21" s="70"/>
      <c r="M21" s="71"/>
      <c r="N21" s="70"/>
      <c r="O21" s="70"/>
    </row>
    <row r="22" spans="1:15" s="72" customFormat="1" ht="102">
      <c r="A22" s="101" t="s">
        <v>367</v>
      </c>
      <c r="B22" s="108" t="s">
        <v>123</v>
      </c>
      <c r="C22" s="117" t="s">
        <v>249</v>
      </c>
      <c r="D22" s="114">
        <v>2</v>
      </c>
      <c r="E22" s="69"/>
      <c r="F22" s="70"/>
      <c r="G22" s="71"/>
      <c r="H22" s="70"/>
      <c r="I22" s="71"/>
      <c r="J22" s="70"/>
      <c r="K22" s="71"/>
      <c r="L22" s="70"/>
      <c r="M22" s="71"/>
      <c r="N22" s="70"/>
      <c r="O22" s="70"/>
    </row>
    <row r="23" spans="1:15" s="72" customFormat="1" ht="114.75">
      <c r="A23" s="101" t="s">
        <v>366</v>
      </c>
      <c r="B23" s="108" t="s">
        <v>614</v>
      </c>
      <c r="C23" s="117" t="s">
        <v>249</v>
      </c>
      <c r="D23" s="114">
        <v>2</v>
      </c>
      <c r="E23" s="69"/>
      <c r="F23" s="70"/>
      <c r="G23" s="71"/>
      <c r="H23" s="70"/>
      <c r="I23" s="71"/>
      <c r="J23" s="70"/>
      <c r="K23" s="71"/>
      <c r="L23" s="70"/>
      <c r="M23" s="71"/>
      <c r="N23" s="70"/>
      <c r="O23" s="70"/>
    </row>
    <row r="24" spans="1:15" s="72" customFormat="1" ht="114.75">
      <c r="A24" s="101" t="s">
        <v>368</v>
      </c>
      <c r="B24" s="108" t="s">
        <v>124</v>
      </c>
      <c r="C24" s="117" t="s">
        <v>249</v>
      </c>
      <c r="D24" s="114">
        <v>1</v>
      </c>
      <c r="E24" s="69"/>
      <c r="F24" s="70"/>
      <c r="G24" s="71"/>
      <c r="H24" s="70"/>
      <c r="I24" s="71"/>
      <c r="J24" s="70"/>
      <c r="K24" s="71"/>
      <c r="L24" s="70"/>
      <c r="M24" s="71"/>
      <c r="N24" s="70"/>
      <c r="O24" s="70"/>
    </row>
    <row r="25" spans="1:15" s="72" customFormat="1" ht="25.5">
      <c r="A25" s="101" t="s">
        <v>369</v>
      </c>
      <c r="B25" s="108" t="s">
        <v>160</v>
      </c>
      <c r="C25" s="117" t="s">
        <v>250</v>
      </c>
      <c r="D25" s="114">
        <v>4</v>
      </c>
      <c r="E25" s="69"/>
      <c r="F25" s="70"/>
      <c r="G25" s="71"/>
      <c r="H25" s="70"/>
      <c r="I25" s="71"/>
      <c r="J25" s="70"/>
      <c r="K25" s="71"/>
      <c r="L25" s="70"/>
      <c r="M25" s="71"/>
      <c r="N25" s="70"/>
      <c r="O25" s="70"/>
    </row>
    <row r="26" spans="1:15" s="72" customFormat="1" ht="25.5">
      <c r="A26" s="101" t="s">
        <v>370</v>
      </c>
      <c r="B26" s="108" t="s">
        <v>161</v>
      </c>
      <c r="C26" s="117" t="s">
        <v>250</v>
      </c>
      <c r="D26" s="114">
        <v>4</v>
      </c>
      <c r="E26" s="69"/>
      <c r="F26" s="70"/>
      <c r="G26" s="71"/>
      <c r="H26" s="70"/>
      <c r="I26" s="71"/>
      <c r="J26" s="70"/>
      <c r="K26" s="71"/>
      <c r="L26" s="70"/>
      <c r="M26" s="71"/>
      <c r="N26" s="70"/>
      <c r="O26" s="70"/>
    </row>
    <row r="27" spans="1:15" s="72" customFormat="1" ht="25.5">
      <c r="A27" s="101" t="s">
        <v>371</v>
      </c>
      <c r="B27" s="108" t="s">
        <v>162</v>
      </c>
      <c r="C27" s="117" t="s">
        <v>250</v>
      </c>
      <c r="D27" s="114">
        <v>12</v>
      </c>
      <c r="E27" s="69"/>
      <c r="F27" s="70"/>
      <c r="G27" s="71"/>
      <c r="H27" s="70"/>
      <c r="I27" s="71"/>
      <c r="J27" s="70"/>
      <c r="K27" s="71"/>
      <c r="L27" s="70"/>
      <c r="M27" s="71"/>
      <c r="N27" s="70"/>
      <c r="O27" s="70"/>
    </row>
    <row r="28" spans="1:15" s="72" customFormat="1" ht="25.5">
      <c r="A28" s="101" t="s">
        <v>372</v>
      </c>
      <c r="B28" s="108" t="s">
        <v>163</v>
      </c>
      <c r="C28" s="117" t="s">
        <v>233</v>
      </c>
      <c r="D28" s="113">
        <v>16.8</v>
      </c>
      <c r="E28" s="69"/>
      <c r="F28" s="70"/>
      <c r="G28" s="71"/>
      <c r="H28" s="70"/>
      <c r="I28" s="71"/>
      <c r="J28" s="70"/>
      <c r="K28" s="71"/>
      <c r="L28" s="70"/>
      <c r="M28" s="71"/>
      <c r="N28" s="70"/>
      <c r="O28" s="70"/>
    </row>
    <row r="29" spans="1:15" s="72" customFormat="1" ht="25.5">
      <c r="A29" s="101" t="s">
        <v>373</v>
      </c>
      <c r="B29" s="108" t="s">
        <v>148</v>
      </c>
      <c r="C29" s="117" t="s">
        <v>249</v>
      </c>
      <c r="D29" s="114">
        <v>2</v>
      </c>
      <c r="E29" s="69"/>
      <c r="F29" s="70"/>
      <c r="G29" s="71"/>
      <c r="H29" s="70"/>
      <c r="I29" s="71"/>
      <c r="J29" s="70"/>
      <c r="K29" s="71"/>
      <c r="L29" s="70"/>
      <c r="M29" s="71"/>
      <c r="N29" s="70"/>
      <c r="O29" s="70"/>
    </row>
    <row r="30" spans="1:15" s="72" customFormat="1" ht="38.25">
      <c r="A30" s="101" t="s">
        <v>374</v>
      </c>
      <c r="B30" s="108" t="s">
        <v>164</v>
      </c>
      <c r="C30" s="117" t="s">
        <v>233</v>
      </c>
      <c r="D30" s="113">
        <v>6</v>
      </c>
      <c r="E30" s="69"/>
      <c r="F30" s="70"/>
      <c r="G30" s="71"/>
      <c r="H30" s="70"/>
      <c r="I30" s="71"/>
      <c r="J30" s="70"/>
      <c r="K30" s="71"/>
      <c r="L30" s="70"/>
      <c r="M30" s="71"/>
      <c r="N30" s="70"/>
      <c r="O30" s="70"/>
    </row>
    <row r="31" spans="1:15" s="72" customFormat="1" ht="25.5">
      <c r="A31" s="101" t="s">
        <v>375</v>
      </c>
      <c r="B31" s="108" t="s">
        <v>423</v>
      </c>
      <c r="C31" s="117" t="s">
        <v>249</v>
      </c>
      <c r="D31" s="216">
        <v>1</v>
      </c>
      <c r="E31" s="69"/>
      <c r="F31" s="70"/>
      <c r="G31" s="71"/>
      <c r="H31" s="70"/>
      <c r="I31" s="71"/>
      <c r="J31" s="70"/>
      <c r="K31" s="71"/>
      <c r="L31" s="70"/>
      <c r="M31" s="71"/>
      <c r="N31" s="70"/>
      <c r="O31" s="70"/>
    </row>
    <row r="32" spans="1:15" s="72" customFormat="1" ht="25.5">
      <c r="A32" s="101" t="s">
        <v>376</v>
      </c>
      <c r="B32" s="108" t="s">
        <v>426</v>
      </c>
      <c r="C32" s="117" t="s">
        <v>233</v>
      </c>
      <c r="D32" s="113">
        <v>779</v>
      </c>
      <c r="E32" s="69"/>
      <c r="F32" s="70"/>
      <c r="G32" s="71"/>
      <c r="H32" s="70"/>
      <c r="I32" s="71"/>
      <c r="J32" s="70"/>
      <c r="K32" s="71"/>
      <c r="L32" s="70"/>
      <c r="M32" s="71"/>
      <c r="N32" s="70"/>
      <c r="O32" s="70"/>
    </row>
    <row r="33" spans="1:15" s="72" customFormat="1" ht="25.5">
      <c r="A33" s="101" t="s">
        <v>377</v>
      </c>
      <c r="B33" s="108" t="s">
        <v>100</v>
      </c>
      <c r="C33" s="117" t="s">
        <v>249</v>
      </c>
      <c r="D33" s="114">
        <v>2</v>
      </c>
      <c r="E33" s="69"/>
      <c r="F33" s="70"/>
      <c r="G33" s="71"/>
      <c r="H33" s="70"/>
      <c r="I33" s="71"/>
      <c r="J33" s="70"/>
      <c r="K33" s="71"/>
      <c r="L33" s="70"/>
      <c r="M33" s="71"/>
      <c r="N33" s="70"/>
      <c r="O33" s="70"/>
    </row>
    <row r="34" spans="1:15" s="72" customFormat="1" ht="38.25">
      <c r="A34" s="101" t="s">
        <v>378</v>
      </c>
      <c r="B34" s="108" t="s">
        <v>102</v>
      </c>
      <c r="C34" s="117" t="s">
        <v>382</v>
      </c>
      <c r="D34" s="114">
        <v>34</v>
      </c>
      <c r="E34" s="69"/>
      <c r="F34" s="70"/>
      <c r="G34" s="71"/>
      <c r="H34" s="70"/>
      <c r="I34" s="71"/>
      <c r="J34" s="70"/>
      <c r="K34" s="71"/>
      <c r="L34" s="70"/>
      <c r="M34" s="71"/>
      <c r="N34" s="70"/>
      <c r="O34" s="70"/>
    </row>
    <row r="35" spans="1:15" s="72" customFormat="1" ht="38.25">
      <c r="A35" s="101" t="s">
        <v>379</v>
      </c>
      <c r="B35" s="108" t="s">
        <v>99</v>
      </c>
      <c r="C35" s="117" t="s">
        <v>249</v>
      </c>
      <c r="D35" s="114">
        <v>1</v>
      </c>
      <c r="E35" s="69"/>
      <c r="F35" s="70"/>
      <c r="G35" s="71"/>
      <c r="H35" s="70"/>
      <c r="I35" s="71"/>
      <c r="J35" s="70"/>
      <c r="K35" s="71"/>
      <c r="L35" s="70"/>
      <c r="M35" s="71"/>
      <c r="N35" s="70"/>
      <c r="O35" s="70"/>
    </row>
    <row r="36" spans="1:15" s="72" customFormat="1" ht="76.5">
      <c r="A36" s="101" t="s">
        <v>380</v>
      </c>
      <c r="B36" s="108" t="s">
        <v>416</v>
      </c>
      <c r="C36" s="117" t="s">
        <v>249</v>
      </c>
      <c r="D36" s="217">
        <v>1</v>
      </c>
      <c r="E36" s="69"/>
      <c r="F36" s="70"/>
      <c r="G36" s="71"/>
      <c r="H36" s="70"/>
      <c r="I36" s="71"/>
      <c r="J36" s="70"/>
      <c r="K36" s="71"/>
      <c r="L36" s="70"/>
      <c r="M36" s="71"/>
      <c r="N36" s="70"/>
      <c r="O36" s="70"/>
    </row>
    <row r="37" spans="1:15" s="72" customFormat="1" ht="76.5">
      <c r="A37" s="101" t="s">
        <v>386</v>
      </c>
      <c r="B37" s="108" t="s">
        <v>415</v>
      </c>
      <c r="C37" s="117" t="s">
        <v>249</v>
      </c>
      <c r="D37" s="216">
        <v>1</v>
      </c>
      <c r="E37" s="69"/>
      <c r="F37" s="70"/>
      <c r="G37" s="71"/>
      <c r="H37" s="70"/>
      <c r="I37" s="71"/>
      <c r="J37" s="70"/>
      <c r="K37" s="71"/>
      <c r="L37" s="70"/>
      <c r="M37" s="71"/>
      <c r="N37" s="70"/>
      <c r="O37" s="70"/>
    </row>
    <row r="38" spans="1:15" s="72" customFormat="1" ht="25.5">
      <c r="A38" s="101" t="s">
        <v>387</v>
      </c>
      <c r="B38" s="108" t="s">
        <v>383</v>
      </c>
      <c r="C38" s="117" t="s">
        <v>65</v>
      </c>
      <c r="D38" s="115">
        <v>488</v>
      </c>
      <c r="E38" s="69"/>
      <c r="F38" s="70"/>
      <c r="G38" s="71"/>
      <c r="H38" s="70"/>
      <c r="I38" s="71"/>
      <c r="J38" s="70"/>
      <c r="K38" s="71"/>
      <c r="L38" s="70"/>
      <c r="M38" s="71"/>
      <c r="N38" s="70"/>
      <c r="O38" s="70"/>
    </row>
    <row r="39" spans="1:15" s="72" customFormat="1" ht="14.25">
      <c r="A39" s="101" t="s">
        <v>111</v>
      </c>
      <c r="B39" s="108" t="s">
        <v>414</v>
      </c>
      <c r="C39" s="117" t="s">
        <v>66</v>
      </c>
      <c r="D39" s="115">
        <v>48.8</v>
      </c>
      <c r="E39" s="69"/>
      <c r="F39" s="70"/>
      <c r="G39" s="71"/>
      <c r="H39" s="70"/>
      <c r="I39" s="71"/>
      <c r="J39" s="70"/>
      <c r="K39" s="71"/>
      <c r="L39" s="70"/>
      <c r="M39" s="71"/>
      <c r="N39" s="70"/>
      <c r="O39" s="70"/>
    </row>
    <row r="40" spans="1:15" s="72" customFormat="1" ht="25.5">
      <c r="A40" s="101" t="s">
        <v>388</v>
      </c>
      <c r="B40" s="108" t="s">
        <v>451</v>
      </c>
      <c r="C40" s="117" t="s">
        <v>65</v>
      </c>
      <c r="D40" s="115">
        <v>1081</v>
      </c>
      <c r="E40" s="69"/>
      <c r="F40" s="70"/>
      <c r="G40" s="71"/>
      <c r="H40" s="70"/>
      <c r="I40" s="71"/>
      <c r="J40" s="70"/>
      <c r="K40" s="71"/>
      <c r="L40" s="70"/>
      <c r="M40" s="71"/>
      <c r="N40" s="70"/>
      <c r="O40" s="70"/>
    </row>
    <row r="41" spans="1:15" s="72" customFormat="1" ht="25.5">
      <c r="A41" s="101" t="s">
        <v>389</v>
      </c>
      <c r="B41" s="108" t="s">
        <v>452</v>
      </c>
      <c r="C41" s="117" t="s">
        <v>65</v>
      </c>
      <c r="D41" s="115">
        <v>1081</v>
      </c>
      <c r="E41" s="69"/>
      <c r="F41" s="70"/>
      <c r="G41" s="71"/>
      <c r="H41" s="70"/>
      <c r="I41" s="71"/>
      <c r="J41" s="70"/>
      <c r="K41" s="71"/>
      <c r="L41" s="70"/>
      <c r="M41" s="71"/>
      <c r="N41" s="70"/>
      <c r="O41" s="70"/>
    </row>
    <row r="42" spans="1:15" s="72" customFormat="1" ht="38.25">
      <c r="A42" s="101" t="s">
        <v>474</v>
      </c>
      <c r="B42" s="108" t="s">
        <v>458</v>
      </c>
      <c r="C42" s="117" t="s">
        <v>66</v>
      </c>
      <c r="D42" s="115">
        <v>54.1</v>
      </c>
      <c r="E42" s="69"/>
      <c r="F42" s="70"/>
      <c r="G42" s="71"/>
      <c r="H42" s="70"/>
      <c r="I42" s="71"/>
      <c r="J42" s="70"/>
      <c r="K42" s="71"/>
      <c r="L42" s="70"/>
      <c r="M42" s="71"/>
      <c r="N42" s="70"/>
      <c r="O42" s="70"/>
    </row>
    <row r="43" spans="1:15" s="72" customFormat="1" ht="38.25">
      <c r="A43" s="101" t="s">
        <v>475</v>
      </c>
      <c r="B43" s="108" t="s">
        <v>459</v>
      </c>
      <c r="C43" s="117" t="s">
        <v>66</v>
      </c>
      <c r="D43" s="216">
        <v>194.6</v>
      </c>
      <c r="E43" s="69"/>
      <c r="F43" s="70"/>
      <c r="G43" s="71"/>
      <c r="H43" s="70"/>
      <c r="I43" s="71"/>
      <c r="J43" s="70"/>
      <c r="K43" s="71"/>
      <c r="L43" s="70"/>
      <c r="M43" s="71"/>
      <c r="N43" s="70"/>
      <c r="O43" s="70"/>
    </row>
    <row r="44" spans="1:15" s="72" customFormat="1" ht="38.25">
      <c r="A44" s="101" t="s">
        <v>476</v>
      </c>
      <c r="B44" s="108" t="s">
        <v>460</v>
      </c>
      <c r="C44" s="117" t="s">
        <v>66</v>
      </c>
      <c r="D44" s="216">
        <v>432.4</v>
      </c>
      <c r="E44" s="69"/>
      <c r="F44" s="70"/>
      <c r="G44" s="71"/>
      <c r="H44" s="70"/>
      <c r="I44" s="71"/>
      <c r="J44" s="70"/>
      <c r="K44" s="71"/>
      <c r="L44" s="70"/>
      <c r="M44" s="71"/>
      <c r="N44" s="70"/>
      <c r="O44" s="70"/>
    </row>
    <row r="45" spans="1:15" s="72" customFormat="1" ht="14.25">
      <c r="A45" s="101" t="s">
        <v>390</v>
      </c>
      <c r="B45" s="108" t="s">
        <v>465</v>
      </c>
      <c r="C45" s="117" t="s">
        <v>65</v>
      </c>
      <c r="D45" s="115">
        <v>15</v>
      </c>
      <c r="E45" s="69"/>
      <c r="F45" s="70"/>
      <c r="G45" s="71"/>
      <c r="H45" s="70"/>
      <c r="I45" s="71"/>
      <c r="J45" s="70"/>
      <c r="K45" s="71"/>
      <c r="L45" s="70"/>
      <c r="M45" s="71"/>
      <c r="N45" s="70"/>
      <c r="O45" s="70"/>
    </row>
    <row r="46" spans="1:15" s="72" customFormat="1" ht="38.25">
      <c r="A46" s="101" t="s">
        <v>132</v>
      </c>
      <c r="B46" s="108" t="s">
        <v>466</v>
      </c>
      <c r="C46" s="117" t="s">
        <v>66</v>
      </c>
      <c r="D46" s="113">
        <v>1.5</v>
      </c>
      <c r="E46" s="69"/>
      <c r="F46" s="70"/>
      <c r="G46" s="71"/>
      <c r="H46" s="70"/>
      <c r="I46" s="71"/>
      <c r="J46" s="70"/>
      <c r="K46" s="71"/>
      <c r="L46" s="70"/>
      <c r="M46" s="71"/>
      <c r="N46" s="70"/>
      <c r="O46" s="70"/>
    </row>
    <row r="47" spans="1:15" s="72" customFormat="1" ht="38.25">
      <c r="A47" s="101" t="s">
        <v>136</v>
      </c>
      <c r="B47" s="108" t="s">
        <v>467</v>
      </c>
      <c r="C47" s="117" t="s">
        <v>66</v>
      </c>
      <c r="D47" s="113">
        <v>2.3</v>
      </c>
      <c r="E47" s="69"/>
      <c r="F47" s="70"/>
      <c r="G47" s="71"/>
      <c r="H47" s="70"/>
      <c r="I47" s="71"/>
      <c r="J47" s="70"/>
      <c r="K47" s="71"/>
      <c r="L47" s="70"/>
      <c r="M47" s="71"/>
      <c r="N47" s="70"/>
      <c r="O47" s="70"/>
    </row>
    <row r="48" spans="1:15" s="72" customFormat="1" ht="38.25">
      <c r="A48" s="101" t="s">
        <v>137</v>
      </c>
      <c r="B48" s="108" t="s">
        <v>468</v>
      </c>
      <c r="C48" s="117" t="s">
        <v>66</v>
      </c>
      <c r="D48" s="113">
        <v>7.5</v>
      </c>
      <c r="E48" s="69"/>
      <c r="F48" s="70"/>
      <c r="G48" s="71"/>
      <c r="H48" s="70"/>
      <c r="I48" s="71"/>
      <c r="J48" s="70"/>
      <c r="K48" s="71"/>
      <c r="L48" s="70"/>
      <c r="M48" s="71"/>
      <c r="N48" s="70"/>
      <c r="O48" s="70"/>
    </row>
    <row r="49" spans="1:15" s="72" customFormat="1" ht="38.25">
      <c r="A49" s="101" t="s">
        <v>391</v>
      </c>
      <c r="B49" s="108" t="s">
        <v>381</v>
      </c>
      <c r="C49" s="117" t="s">
        <v>66</v>
      </c>
      <c r="D49" s="260">
        <v>2546.6</v>
      </c>
      <c r="E49" s="260"/>
      <c r="F49" s="70"/>
      <c r="G49" s="71"/>
      <c r="H49" s="70"/>
      <c r="I49" s="71"/>
      <c r="J49" s="70"/>
      <c r="K49" s="71"/>
      <c r="L49" s="70"/>
      <c r="M49" s="71"/>
      <c r="N49" s="70"/>
      <c r="O49" s="70"/>
    </row>
    <row r="50" spans="1:15" s="72" customFormat="1" ht="76.5">
      <c r="A50" s="101" t="s">
        <v>392</v>
      </c>
      <c r="B50" s="108" t="s">
        <v>384</v>
      </c>
      <c r="C50" s="117" t="s">
        <v>66</v>
      </c>
      <c r="D50" s="115">
        <v>494</v>
      </c>
      <c r="E50" s="69"/>
      <c r="F50" s="70"/>
      <c r="G50" s="71"/>
      <c r="H50" s="70"/>
      <c r="I50" s="71"/>
      <c r="J50" s="70"/>
      <c r="K50" s="71"/>
      <c r="L50" s="70"/>
      <c r="M50" s="71"/>
      <c r="N50" s="70"/>
      <c r="O50" s="70"/>
    </row>
    <row r="51" spans="1:15" s="72" customFormat="1" ht="38.25">
      <c r="A51" s="101" t="s">
        <v>393</v>
      </c>
      <c r="B51" s="108" t="s">
        <v>385</v>
      </c>
      <c r="C51" s="117" t="s">
        <v>66</v>
      </c>
      <c r="D51" s="260">
        <v>1890.9</v>
      </c>
      <c r="E51" s="71"/>
      <c r="F51" s="70"/>
      <c r="G51" s="71"/>
      <c r="H51" s="70"/>
      <c r="I51" s="71"/>
      <c r="J51" s="70"/>
      <c r="K51" s="71"/>
      <c r="L51" s="70"/>
      <c r="M51" s="71"/>
      <c r="N51" s="70"/>
      <c r="O51" s="70"/>
    </row>
    <row r="52" spans="1:15" s="72" customFormat="1" ht="38.25">
      <c r="A52" s="101" t="s">
        <v>394</v>
      </c>
      <c r="B52" s="108" t="s">
        <v>421</v>
      </c>
      <c r="C52" s="117" t="s">
        <v>66</v>
      </c>
      <c r="D52" s="115">
        <v>655.7</v>
      </c>
      <c r="E52" s="69"/>
      <c r="F52" s="70"/>
      <c r="G52" s="71"/>
      <c r="H52" s="70"/>
      <c r="I52" s="71"/>
      <c r="J52" s="70"/>
      <c r="K52" s="71"/>
      <c r="L52" s="70"/>
      <c r="M52" s="71"/>
      <c r="N52" s="70"/>
      <c r="O52" s="70"/>
    </row>
    <row r="53" spans="1:15" s="72" customFormat="1" ht="51">
      <c r="A53" s="221" t="s">
        <v>395</v>
      </c>
      <c r="B53" s="121" t="s">
        <v>134</v>
      </c>
      <c r="C53" s="120" t="s">
        <v>66</v>
      </c>
      <c r="D53" s="116">
        <v>655.7</v>
      </c>
      <c r="E53" s="137"/>
      <c r="F53" s="222"/>
      <c r="G53" s="223"/>
      <c r="H53" s="70"/>
      <c r="I53" s="71"/>
      <c r="J53" s="70"/>
      <c r="K53" s="71"/>
      <c r="L53" s="70"/>
      <c r="M53" s="71"/>
      <c r="N53" s="70"/>
      <c r="O53" s="70"/>
    </row>
    <row r="54" spans="1:15" s="72" customFormat="1" ht="15">
      <c r="A54" s="224" t="s">
        <v>120</v>
      </c>
      <c r="B54" s="225"/>
      <c r="C54" s="226"/>
      <c r="D54" s="227"/>
      <c r="E54" s="228"/>
      <c r="F54" s="229"/>
      <c r="G54" s="230"/>
      <c r="H54" s="70"/>
      <c r="I54" s="71"/>
      <c r="J54" s="70"/>
      <c r="K54" s="71"/>
      <c r="L54" s="70"/>
      <c r="M54" s="71"/>
      <c r="N54" s="70"/>
      <c r="O54" s="70"/>
    </row>
    <row r="55" spans="1:15" s="72" customFormat="1" ht="51">
      <c r="A55" s="218" t="s">
        <v>238</v>
      </c>
      <c r="B55" s="219" t="s">
        <v>127</v>
      </c>
      <c r="C55" s="215" t="s">
        <v>233</v>
      </c>
      <c r="D55" s="220">
        <v>110</v>
      </c>
      <c r="E55" s="69"/>
      <c r="F55" s="70"/>
      <c r="G55" s="71"/>
      <c r="H55" s="70"/>
      <c r="I55" s="71"/>
      <c r="J55" s="70"/>
      <c r="K55" s="71"/>
      <c r="L55" s="70"/>
      <c r="M55" s="71"/>
      <c r="N55" s="70"/>
      <c r="O55" s="70"/>
    </row>
    <row r="56" spans="1:15" s="72" customFormat="1" ht="25.5">
      <c r="A56" s="100" t="s">
        <v>239</v>
      </c>
      <c r="B56" s="108" t="s">
        <v>128</v>
      </c>
      <c r="C56" s="117" t="s">
        <v>250</v>
      </c>
      <c r="D56" s="114">
        <v>1</v>
      </c>
      <c r="E56" s="69"/>
      <c r="F56" s="70"/>
      <c r="G56" s="71"/>
      <c r="H56" s="70"/>
      <c r="I56" s="71"/>
      <c r="J56" s="70"/>
      <c r="K56" s="71"/>
      <c r="L56" s="70"/>
      <c r="M56" s="71"/>
      <c r="N56" s="70"/>
      <c r="O56" s="70"/>
    </row>
    <row r="57" spans="1:15" s="72" customFormat="1" ht="25.5">
      <c r="A57" s="100" t="s">
        <v>240</v>
      </c>
      <c r="B57" s="108" t="s">
        <v>98</v>
      </c>
      <c r="C57" s="117" t="s">
        <v>250</v>
      </c>
      <c r="D57" s="114">
        <v>1</v>
      </c>
      <c r="E57" s="69"/>
      <c r="F57" s="70"/>
      <c r="G57" s="71"/>
      <c r="H57" s="70"/>
      <c r="I57" s="71"/>
      <c r="J57" s="70"/>
      <c r="K57" s="71"/>
      <c r="L57" s="70"/>
      <c r="M57" s="71"/>
      <c r="N57" s="70"/>
      <c r="O57" s="70"/>
    </row>
    <row r="58" spans="1:15" s="72" customFormat="1" ht="38.25">
      <c r="A58" s="100" t="s">
        <v>241</v>
      </c>
      <c r="B58" s="108" t="s">
        <v>443</v>
      </c>
      <c r="C58" s="117" t="s">
        <v>233</v>
      </c>
      <c r="D58" s="113">
        <v>2</v>
      </c>
      <c r="E58" s="69"/>
      <c r="F58" s="70"/>
      <c r="G58" s="71"/>
      <c r="H58" s="70"/>
      <c r="I58" s="71"/>
      <c r="J58" s="70"/>
      <c r="K58" s="71"/>
      <c r="L58" s="70"/>
      <c r="M58" s="71"/>
      <c r="N58" s="70"/>
      <c r="O58" s="70"/>
    </row>
    <row r="59" spans="1:15" s="72" customFormat="1" ht="102">
      <c r="A59" s="100" t="s">
        <v>242</v>
      </c>
      <c r="B59" s="108" t="s">
        <v>1</v>
      </c>
      <c r="C59" s="117" t="s">
        <v>249</v>
      </c>
      <c r="D59" s="114">
        <v>1</v>
      </c>
      <c r="E59" s="69"/>
      <c r="F59" s="70"/>
      <c r="G59" s="71"/>
      <c r="H59" s="70"/>
      <c r="I59" s="71"/>
      <c r="J59" s="70"/>
      <c r="K59" s="71"/>
      <c r="L59" s="70"/>
      <c r="M59" s="71"/>
      <c r="N59" s="70"/>
      <c r="O59" s="70"/>
    </row>
    <row r="60" spans="1:15" s="72" customFormat="1" ht="25.5">
      <c r="A60" s="100" t="s">
        <v>138</v>
      </c>
      <c r="B60" s="108" t="s">
        <v>129</v>
      </c>
      <c r="C60" s="117" t="s">
        <v>250</v>
      </c>
      <c r="D60" s="114">
        <v>4</v>
      </c>
      <c r="E60" s="69"/>
      <c r="F60" s="70"/>
      <c r="G60" s="71"/>
      <c r="H60" s="70"/>
      <c r="I60" s="71"/>
      <c r="J60" s="70"/>
      <c r="K60" s="71"/>
      <c r="L60" s="70"/>
      <c r="M60" s="71"/>
      <c r="N60" s="70"/>
      <c r="O60" s="70"/>
    </row>
    <row r="61" spans="1:15" s="72" customFormat="1" ht="25.5">
      <c r="A61" s="100" t="s">
        <v>139</v>
      </c>
      <c r="B61" s="108" t="s">
        <v>86</v>
      </c>
      <c r="C61" s="117" t="s">
        <v>250</v>
      </c>
      <c r="D61" s="114">
        <v>1</v>
      </c>
      <c r="E61" s="69"/>
      <c r="F61" s="70"/>
      <c r="G61" s="71"/>
      <c r="H61" s="70"/>
      <c r="I61" s="71"/>
      <c r="J61" s="70"/>
      <c r="K61" s="71"/>
      <c r="L61" s="70"/>
      <c r="M61" s="71"/>
      <c r="N61" s="70"/>
      <c r="O61" s="70"/>
    </row>
    <row r="62" spans="1:15" s="72" customFormat="1" ht="25.5">
      <c r="A62" s="100" t="s">
        <v>140</v>
      </c>
      <c r="B62" s="108" t="s">
        <v>130</v>
      </c>
      <c r="C62" s="117" t="s">
        <v>233</v>
      </c>
      <c r="D62" s="113">
        <v>3</v>
      </c>
      <c r="E62" s="69"/>
      <c r="F62" s="70"/>
      <c r="G62" s="71"/>
      <c r="H62" s="70"/>
      <c r="I62" s="71"/>
      <c r="J62" s="70"/>
      <c r="K62" s="71"/>
      <c r="L62" s="70"/>
      <c r="M62" s="71"/>
      <c r="N62" s="70"/>
      <c r="O62" s="70"/>
    </row>
    <row r="63" spans="1:15" s="72" customFormat="1" ht="25.5">
      <c r="A63" s="100" t="s">
        <v>141</v>
      </c>
      <c r="B63" s="108" t="s">
        <v>165</v>
      </c>
      <c r="C63" s="117" t="s">
        <v>250</v>
      </c>
      <c r="D63" s="114">
        <v>1</v>
      </c>
      <c r="E63" s="69"/>
      <c r="F63" s="70"/>
      <c r="G63" s="71"/>
      <c r="H63" s="70"/>
      <c r="I63" s="71"/>
      <c r="J63" s="70"/>
      <c r="K63" s="71"/>
      <c r="L63" s="70"/>
      <c r="M63" s="71"/>
      <c r="N63" s="70"/>
      <c r="O63" s="70"/>
    </row>
    <row r="64" spans="1:15" s="72" customFormat="1" ht="51">
      <c r="A64" s="100" t="s">
        <v>142</v>
      </c>
      <c r="B64" s="108" t="s">
        <v>166</v>
      </c>
      <c r="C64" s="117" t="s">
        <v>250</v>
      </c>
      <c r="D64" s="114">
        <v>1</v>
      </c>
      <c r="E64" s="69"/>
      <c r="F64" s="70"/>
      <c r="G64" s="71"/>
      <c r="H64" s="70"/>
      <c r="I64" s="71"/>
      <c r="J64" s="70"/>
      <c r="K64" s="71"/>
      <c r="L64" s="70"/>
      <c r="M64" s="71"/>
      <c r="N64" s="70"/>
      <c r="O64" s="70"/>
    </row>
    <row r="65" spans="1:15" s="72" customFormat="1" ht="25.5">
      <c r="A65" s="100" t="s">
        <v>243</v>
      </c>
      <c r="B65" s="108" t="s">
        <v>167</v>
      </c>
      <c r="C65" s="117" t="s">
        <v>250</v>
      </c>
      <c r="D65" s="114">
        <v>2</v>
      </c>
      <c r="E65" s="69"/>
      <c r="F65" s="70"/>
      <c r="G65" s="71"/>
      <c r="H65" s="70"/>
      <c r="I65" s="71"/>
      <c r="J65" s="70"/>
      <c r="K65" s="71"/>
      <c r="L65" s="70"/>
      <c r="M65" s="71"/>
      <c r="N65" s="70"/>
      <c r="O65" s="70"/>
    </row>
    <row r="66" spans="1:15" s="72" customFormat="1" ht="25.5">
      <c r="A66" s="100" t="s">
        <v>363</v>
      </c>
      <c r="B66" s="108" t="s">
        <v>423</v>
      </c>
      <c r="C66" s="117" t="s">
        <v>249</v>
      </c>
      <c r="D66" s="117">
        <v>1</v>
      </c>
      <c r="E66" s="69"/>
      <c r="F66" s="70"/>
      <c r="G66" s="71"/>
      <c r="H66" s="70"/>
      <c r="I66" s="71"/>
      <c r="J66" s="70"/>
      <c r="K66" s="71"/>
      <c r="L66" s="70"/>
      <c r="M66" s="71"/>
      <c r="N66" s="70"/>
      <c r="O66" s="70"/>
    </row>
    <row r="67" spans="1:15" s="72" customFormat="1" ht="25.5">
      <c r="A67" s="100" t="s">
        <v>364</v>
      </c>
      <c r="B67" s="108" t="s">
        <v>107</v>
      </c>
      <c r="C67" s="117" t="s">
        <v>233</v>
      </c>
      <c r="D67" s="113">
        <v>110</v>
      </c>
      <c r="E67" s="69"/>
      <c r="F67" s="70"/>
      <c r="G67" s="71"/>
      <c r="H67" s="70"/>
      <c r="I67" s="71"/>
      <c r="J67" s="70"/>
      <c r="K67" s="71"/>
      <c r="L67" s="70"/>
      <c r="M67" s="71"/>
      <c r="N67" s="70"/>
      <c r="O67" s="70"/>
    </row>
    <row r="68" spans="1:15" s="72" customFormat="1" ht="38.25">
      <c r="A68" s="100" t="s">
        <v>362</v>
      </c>
      <c r="B68" s="108" t="s">
        <v>99</v>
      </c>
      <c r="C68" s="117" t="s">
        <v>249</v>
      </c>
      <c r="D68" s="114">
        <v>1</v>
      </c>
      <c r="E68" s="69"/>
      <c r="F68" s="70"/>
      <c r="G68" s="71"/>
      <c r="H68" s="70"/>
      <c r="I68" s="71"/>
      <c r="J68" s="70"/>
      <c r="K68" s="71"/>
      <c r="L68" s="70"/>
      <c r="M68" s="71"/>
      <c r="N68" s="70"/>
      <c r="O68" s="70"/>
    </row>
    <row r="69" spans="1:15" s="72" customFormat="1" ht="25.5">
      <c r="A69" s="100" t="s">
        <v>365</v>
      </c>
      <c r="B69" s="108" t="s">
        <v>383</v>
      </c>
      <c r="C69" s="117" t="s">
        <v>65</v>
      </c>
      <c r="D69" s="113">
        <v>5</v>
      </c>
      <c r="E69" s="69"/>
      <c r="F69" s="70"/>
      <c r="G69" s="71"/>
      <c r="H69" s="70"/>
      <c r="I69" s="71"/>
      <c r="J69" s="70"/>
      <c r="K69" s="71"/>
      <c r="L69" s="70"/>
      <c r="M69" s="71"/>
      <c r="N69" s="70"/>
      <c r="O69" s="70"/>
    </row>
    <row r="70" spans="1:15" s="72" customFormat="1" ht="14.25">
      <c r="A70" s="100" t="s">
        <v>135</v>
      </c>
      <c r="B70" s="108" t="s">
        <v>414</v>
      </c>
      <c r="C70" s="117" t="s">
        <v>66</v>
      </c>
      <c r="D70" s="113">
        <v>0.5</v>
      </c>
      <c r="E70" s="69"/>
      <c r="F70" s="70"/>
      <c r="G70" s="71"/>
      <c r="H70" s="70"/>
      <c r="I70" s="71"/>
      <c r="J70" s="70"/>
      <c r="K70" s="71"/>
      <c r="L70" s="70"/>
      <c r="M70" s="71"/>
      <c r="N70" s="70"/>
      <c r="O70" s="70"/>
    </row>
    <row r="71" spans="1:15" s="72" customFormat="1" ht="25.5">
      <c r="A71" s="100" t="s">
        <v>367</v>
      </c>
      <c r="B71" s="108" t="s">
        <v>451</v>
      </c>
      <c r="C71" s="117" t="s">
        <v>65</v>
      </c>
      <c r="D71" s="113">
        <v>4</v>
      </c>
      <c r="E71" s="69"/>
      <c r="F71" s="70"/>
      <c r="G71" s="71"/>
      <c r="H71" s="70"/>
      <c r="I71" s="71"/>
      <c r="J71" s="70"/>
      <c r="K71" s="71"/>
      <c r="L71" s="70"/>
      <c r="M71" s="71"/>
      <c r="N71" s="70"/>
      <c r="O71" s="70"/>
    </row>
    <row r="72" spans="1:15" s="72" customFormat="1" ht="25.5">
      <c r="A72" s="100" t="s">
        <v>143</v>
      </c>
      <c r="B72" s="108" t="s">
        <v>452</v>
      </c>
      <c r="C72" s="117" t="s">
        <v>65</v>
      </c>
      <c r="D72" s="113">
        <v>4</v>
      </c>
      <c r="E72" s="69"/>
      <c r="F72" s="70"/>
      <c r="G72" s="71"/>
      <c r="H72" s="70"/>
      <c r="I72" s="71"/>
      <c r="J72" s="70"/>
      <c r="K72" s="71"/>
      <c r="L72" s="70"/>
      <c r="M72" s="71"/>
      <c r="N72" s="70"/>
      <c r="O72" s="70"/>
    </row>
    <row r="73" spans="1:15" s="72" customFormat="1" ht="38.25">
      <c r="A73" s="100" t="s">
        <v>144</v>
      </c>
      <c r="B73" s="108" t="s">
        <v>458</v>
      </c>
      <c r="C73" s="117" t="s">
        <v>66</v>
      </c>
      <c r="D73" s="117">
        <v>0.2</v>
      </c>
      <c r="E73" s="69"/>
      <c r="F73" s="70"/>
      <c r="G73" s="71"/>
      <c r="H73" s="70"/>
      <c r="I73" s="71"/>
      <c r="J73" s="70"/>
      <c r="K73" s="71"/>
      <c r="L73" s="70"/>
      <c r="M73" s="71"/>
      <c r="N73" s="70"/>
      <c r="O73" s="70"/>
    </row>
    <row r="74" spans="1:15" s="72" customFormat="1" ht="38.25">
      <c r="A74" s="100" t="s">
        <v>145</v>
      </c>
      <c r="B74" s="108" t="s">
        <v>459</v>
      </c>
      <c r="C74" s="117" t="s">
        <v>66</v>
      </c>
      <c r="D74" s="117">
        <v>0.7</v>
      </c>
      <c r="E74" s="69"/>
      <c r="F74" s="70"/>
      <c r="G74" s="71"/>
      <c r="H74" s="70"/>
      <c r="I74" s="71"/>
      <c r="J74" s="70"/>
      <c r="K74" s="71"/>
      <c r="L74" s="70"/>
      <c r="M74" s="71"/>
      <c r="N74" s="70"/>
      <c r="O74" s="70"/>
    </row>
    <row r="75" spans="1:15" s="72" customFormat="1" ht="38.25">
      <c r="A75" s="100" t="s">
        <v>146</v>
      </c>
      <c r="B75" s="108" t="s">
        <v>460</v>
      </c>
      <c r="C75" s="117" t="s">
        <v>66</v>
      </c>
      <c r="D75" s="117">
        <v>1.6</v>
      </c>
      <c r="E75" s="69"/>
      <c r="F75" s="70"/>
      <c r="G75" s="71"/>
      <c r="H75" s="70"/>
      <c r="I75" s="71"/>
      <c r="J75" s="70"/>
      <c r="K75" s="71"/>
      <c r="L75" s="70"/>
      <c r="M75" s="71"/>
      <c r="N75" s="70"/>
      <c r="O75" s="70"/>
    </row>
    <row r="76" spans="1:17" s="72" customFormat="1" ht="38.25">
      <c r="A76" s="100" t="s">
        <v>366</v>
      </c>
      <c r="B76" s="108" t="s">
        <v>381</v>
      </c>
      <c r="C76" s="117" t="s">
        <v>66</v>
      </c>
      <c r="D76" s="113">
        <v>14</v>
      </c>
      <c r="E76" s="69"/>
      <c r="F76" s="70"/>
      <c r="G76" s="71"/>
      <c r="H76" s="70"/>
      <c r="I76" s="71"/>
      <c r="J76" s="70"/>
      <c r="K76" s="71"/>
      <c r="L76" s="70"/>
      <c r="M76" s="71"/>
      <c r="N76" s="70"/>
      <c r="O76" s="70"/>
      <c r="Q76" s="259"/>
    </row>
    <row r="77" spans="1:17" s="72" customFormat="1" ht="76.5">
      <c r="A77" s="100" t="s">
        <v>368</v>
      </c>
      <c r="B77" s="108" t="s">
        <v>384</v>
      </c>
      <c r="C77" s="117" t="s">
        <v>66</v>
      </c>
      <c r="D77" s="113">
        <v>3.5</v>
      </c>
      <c r="E77" s="69"/>
      <c r="F77" s="70"/>
      <c r="G77" s="71"/>
      <c r="H77" s="70"/>
      <c r="I77" s="71"/>
      <c r="J77" s="70"/>
      <c r="K77" s="71"/>
      <c r="L77" s="70"/>
      <c r="M77" s="71"/>
      <c r="N77" s="70"/>
      <c r="O77" s="70"/>
      <c r="Q77" s="259"/>
    </row>
    <row r="78" spans="1:17" s="72" customFormat="1" ht="38.25">
      <c r="A78" s="100" t="s">
        <v>369</v>
      </c>
      <c r="B78" s="108" t="s">
        <v>385</v>
      </c>
      <c r="C78" s="117" t="s">
        <v>66</v>
      </c>
      <c r="D78" s="260">
        <v>9</v>
      </c>
      <c r="E78" s="102"/>
      <c r="F78" s="102"/>
      <c r="G78" s="102"/>
      <c r="H78" s="102"/>
      <c r="I78" s="102"/>
      <c r="J78" s="102"/>
      <c r="K78" s="71"/>
      <c r="L78" s="70"/>
      <c r="M78" s="71"/>
      <c r="N78" s="70"/>
      <c r="O78" s="70"/>
      <c r="Q78" s="259"/>
    </row>
    <row r="79" spans="1:15" s="72" customFormat="1" ht="38.25">
      <c r="A79" s="100" t="s">
        <v>370</v>
      </c>
      <c r="B79" s="108" t="s">
        <v>421</v>
      </c>
      <c r="C79" s="117" t="s">
        <v>66</v>
      </c>
      <c r="D79" s="113">
        <v>5</v>
      </c>
      <c r="E79" s="126"/>
      <c r="F79" s="102"/>
      <c r="G79" s="102"/>
      <c r="H79" s="102"/>
      <c r="I79" s="102"/>
      <c r="J79" s="102"/>
      <c r="K79" s="71"/>
      <c r="L79" s="70"/>
      <c r="M79" s="71"/>
      <c r="N79" s="70"/>
      <c r="O79" s="70"/>
    </row>
    <row r="80" spans="1:15" s="72" customFormat="1" ht="51">
      <c r="A80" s="100" t="s">
        <v>371</v>
      </c>
      <c r="B80" s="108" t="s">
        <v>134</v>
      </c>
      <c r="C80" s="117" t="s">
        <v>66</v>
      </c>
      <c r="D80" s="113">
        <v>2.5</v>
      </c>
      <c r="E80" s="126"/>
      <c r="F80" s="102"/>
      <c r="G80" s="102"/>
      <c r="H80" s="102"/>
      <c r="I80" s="102"/>
      <c r="J80" s="102"/>
      <c r="K80" s="71"/>
      <c r="L80" s="70"/>
      <c r="M80" s="71"/>
      <c r="N80" s="70"/>
      <c r="O80" s="70"/>
    </row>
    <row r="81" spans="1:15" s="30" customFormat="1" ht="12.75">
      <c r="A81" s="31"/>
      <c r="B81" s="97" t="s">
        <v>200</v>
      </c>
      <c r="C81" s="98"/>
      <c r="D81" s="99"/>
      <c r="E81" s="33"/>
      <c r="F81" s="34"/>
      <c r="G81" s="36"/>
      <c r="H81" s="35"/>
      <c r="I81" s="36"/>
      <c r="J81" s="35"/>
      <c r="K81" s="36"/>
      <c r="L81" s="35"/>
      <c r="M81" s="36"/>
      <c r="N81" s="35"/>
      <c r="O81" s="55"/>
    </row>
    <row r="82" spans="10:15" ht="12.75">
      <c r="J82" s="12" t="s">
        <v>244</v>
      </c>
      <c r="K82" s="11"/>
      <c r="L82" s="11"/>
      <c r="M82" s="11"/>
      <c r="N82" s="11"/>
      <c r="O82" s="37"/>
    </row>
    <row r="83" spans="10:15" ht="12.75">
      <c r="J83" s="12" t="s">
        <v>219</v>
      </c>
      <c r="K83" s="38"/>
      <c r="L83" s="38"/>
      <c r="M83" s="38"/>
      <c r="N83" s="38"/>
      <c r="O83" s="39"/>
    </row>
    <row r="84" spans="10:15" ht="12.75">
      <c r="J84" s="12"/>
      <c r="K84" s="56"/>
      <c r="L84" s="56"/>
      <c r="M84" s="56"/>
      <c r="N84" s="56"/>
      <c r="O84" s="57"/>
    </row>
    <row r="85" ht="12.75"/>
    <row r="86" spans="1:16" s="2" customFormat="1" ht="12.75">
      <c r="A86" s="3"/>
      <c r="B86" s="40" t="s">
        <v>224</v>
      </c>
      <c r="C86" s="264"/>
      <c r="D86" s="263"/>
      <c r="E86" s="263"/>
      <c r="F86" s="4"/>
      <c r="G86" s="5"/>
      <c r="H86" s="5"/>
      <c r="I86" s="5"/>
      <c r="J86" s="5"/>
      <c r="K86" s="5"/>
      <c r="L86" s="5"/>
      <c r="M86" s="5"/>
      <c r="N86" s="5"/>
      <c r="O86" s="6"/>
      <c r="P86" s="6"/>
    </row>
    <row r="87" spans="1:16" s="2" customFormat="1" ht="12.75">
      <c r="A87" s="3"/>
      <c r="B87" s="1"/>
      <c r="C87" s="262"/>
      <c r="D87" s="263"/>
      <c r="E87" s="263"/>
      <c r="F87" s="4"/>
      <c r="G87" s="5"/>
      <c r="H87" s="5"/>
      <c r="I87" s="5"/>
      <c r="J87" s="5"/>
      <c r="K87" s="5"/>
      <c r="L87" s="5"/>
      <c r="M87" s="5"/>
      <c r="N87" s="5"/>
      <c r="O87" s="6"/>
      <c r="P87" s="6"/>
    </row>
    <row r="88" spans="1:16" s="2" customFormat="1" ht="12.75">
      <c r="A88" s="3"/>
      <c r="C88" s="4"/>
      <c r="D88" s="104"/>
      <c r="E88" s="3"/>
      <c r="F88" s="4"/>
      <c r="G88" s="5"/>
      <c r="H88" s="5"/>
      <c r="I88" s="5"/>
      <c r="J88" s="5"/>
      <c r="K88" s="5"/>
      <c r="L88" s="5"/>
      <c r="M88" s="5"/>
      <c r="N88" s="5"/>
      <c r="O88" s="6"/>
      <c r="P88" s="6"/>
    </row>
    <row r="89" spans="2:5" ht="12.75">
      <c r="B89" s="40" t="s">
        <v>225</v>
      </c>
      <c r="C89" s="264"/>
      <c r="D89" s="263"/>
      <c r="E89" s="263"/>
    </row>
    <row r="90" spans="3:5" ht="12.75">
      <c r="C90" s="262"/>
      <c r="D90" s="263"/>
      <c r="E90" s="263"/>
    </row>
    <row r="91" ht="12.75"/>
    <row r="92" ht="12.75"/>
    <row r="93" ht="12.75"/>
  </sheetData>
  <sheetProtection/>
  <mergeCells count="10">
    <mergeCell ref="C86:E86"/>
    <mergeCell ref="C87:E87"/>
    <mergeCell ref="C89:E89"/>
    <mergeCell ref="C90:E90"/>
    <mergeCell ref="K8:O8"/>
    <mergeCell ref="A8:A9"/>
    <mergeCell ref="B8:B9"/>
    <mergeCell ref="C8:C9"/>
    <mergeCell ref="D8:D9"/>
    <mergeCell ref="E8:J8"/>
  </mergeCells>
  <printOptions/>
  <pageMargins left="0.7480314960629921" right="0.5905511811023623" top="1.0236220472440944" bottom="0.984251968503937" header="0.5118110236220472" footer="0.5118110236220472"/>
  <pageSetup horizontalDpi="600" verticalDpi="600" orientation="landscape" paperSize="9" r:id="rId2"/>
  <headerFooter alignWithMargins="0">
    <oddHeader>&amp;C&amp;12LOKĀLĀ TĀME Nr. 3-3
&amp;"Arial,Bold"&amp;UJaunu kanalizācijas cauruļvadu izbūve K3</oddHeader>
    <oddFooter>&amp;C&amp;8&amp;P</oddFooter>
  </headerFooter>
  <drawing r:id="rId1"/>
</worksheet>
</file>

<file path=xl/worksheets/sheet15.xml><?xml version="1.0" encoding="utf-8"?>
<worksheet xmlns="http://schemas.openxmlformats.org/spreadsheetml/2006/main" xmlns:r="http://schemas.openxmlformats.org/officeDocument/2006/relationships">
  <sheetPr>
    <tabColor rgb="FFD60093"/>
  </sheetPr>
  <dimension ref="A1:I27"/>
  <sheetViews>
    <sheetView zoomScalePageLayoutView="0" workbookViewId="0" topLeftCell="A1">
      <selection activeCell="E17" sqref="E17"/>
    </sheetView>
  </sheetViews>
  <sheetFormatPr defaultColWidth="9.140625" defaultRowHeight="12.75"/>
  <cols>
    <col min="1" max="1" width="4.140625" style="3" customWidth="1"/>
    <col min="2" max="2" width="6.28125" style="3" customWidth="1"/>
    <col min="3" max="3" width="21.57421875" style="1" customWidth="1"/>
    <col min="4" max="4" width="8.57421875" style="2" customWidth="1"/>
    <col min="5" max="5" width="8.8515625" style="3" customWidth="1"/>
    <col min="6" max="6" width="9.140625" style="4" customWidth="1"/>
    <col min="7" max="8" width="9.140625" style="5" customWidth="1"/>
    <col min="9" max="16384" width="9.140625" style="6" customWidth="1"/>
  </cols>
  <sheetData>
    <row r="1" spans="1:4" ht="14.25">
      <c r="A1" s="10" t="s">
        <v>201</v>
      </c>
      <c r="B1" s="10"/>
      <c r="D1" s="73" t="s">
        <v>229</v>
      </c>
    </row>
    <row r="2" spans="1:4" ht="14.25">
      <c r="A2" s="10" t="s">
        <v>202</v>
      </c>
      <c r="B2" s="10"/>
      <c r="D2" s="155" t="s">
        <v>253</v>
      </c>
    </row>
    <row r="3" spans="1:4" ht="14.25">
      <c r="A3" s="10"/>
      <c r="B3" s="10"/>
      <c r="D3" s="155" t="s">
        <v>252</v>
      </c>
    </row>
    <row r="4" spans="1:4" ht="14.25">
      <c r="A4" s="10" t="s">
        <v>203</v>
      </c>
      <c r="B4" s="10"/>
      <c r="D4" s="155" t="s">
        <v>254</v>
      </c>
    </row>
    <row r="5" spans="1:7" ht="14.25">
      <c r="A5" s="10" t="s">
        <v>204</v>
      </c>
      <c r="B5" s="10"/>
      <c r="D5" s="60"/>
      <c r="G5" s="58"/>
    </row>
    <row r="6" spans="1:4" ht="14.25">
      <c r="A6" s="10" t="s">
        <v>580</v>
      </c>
      <c r="B6" s="10"/>
      <c r="D6" s="74"/>
    </row>
    <row r="7" spans="1:4" ht="14.25">
      <c r="A7" s="10" t="s">
        <v>213</v>
      </c>
      <c r="B7" s="10"/>
      <c r="D7" s="74"/>
    </row>
    <row r="8" spans="1:2" ht="14.25">
      <c r="A8" s="10" t="s">
        <v>245</v>
      </c>
      <c r="B8" s="10"/>
    </row>
    <row r="10" spans="1:9" ht="20.25" customHeight="1">
      <c r="A10" s="266" t="s">
        <v>205</v>
      </c>
      <c r="B10" s="272" t="s">
        <v>214</v>
      </c>
      <c r="C10" s="270" t="s">
        <v>215</v>
      </c>
      <c r="D10" s="277" t="s">
        <v>581</v>
      </c>
      <c r="E10" s="276" t="s">
        <v>216</v>
      </c>
      <c r="F10" s="276"/>
      <c r="G10" s="276"/>
      <c r="H10" s="274" t="s">
        <v>211</v>
      </c>
      <c r="I10" s="9"/>
    </row>
    <row r="11" spans="1:8" ht="78.75" customHeight="1">
      <c r="A11" s="267"/>
      <c r="B11" s="273"/>
      <c r="C11" s="271"/>
      <c r="D11" s="278"/>
      <c r="E11" s="8" t="s">
        <v>582</v>
      </c>
      <c r="F11" s="8" t="s">
        <v>583</v>
      </c>
      <c r="G11" s="8" t="s">
        <v>584</v>
      </c>
      <c r="H11" s="275"/>
    </row>
    <row r="12" spans="1:8" ht="12.75">
      <c r="A12" s="22"/>
      <c r="B12" s="21"/>
      <c r="C12" s="77"/>
      <c r="D12" s="24"/>
      <c r="E12" s="20"/>
      <c r="F12" s="25"/>
      <c r="G12" s="26"/>
      <c r="H12" s="27"/>
    </row>
    <row r="13" spans="1:8" s="96" customFormat="1" ht="25.5">
      <c r="A13" s="90">
        <v>1</v>
      </c>
      <c r="B13" s="90" t="s">
        <v>190</v>
      </c>
      <c r="C13" s="184" t="s">
        <v>590</v>
      </c>
      <c r="D13" s="92"/>
      <c r="E13" s="93"/>
      <c r="F13" s="94"/>
      <c r="G13" s="93"/>
      <c r="H13" s="95"/>
    </row>
    <row r="14" spans="1:8" ht="12.75">
      <c r="A14" s="14"/>
      <c r="B14" s="15"/>
      <c r="C14" s="23"/>
      <c r="D14" s="80"/>
      <c r="E14" s="75"/>
      <c r="F14" s="81"/>
      <c r="G14" s="75"/>
      <c r="H14" s="82"/>
    </row>
    <row r="15" spans="3:8" ht="12.75">
      <c r="C15" s="17" t="s">
        <v>217</v>
      </c>
      <c r="D15" s="83"/>
      <c r="E15" s="76"/>
      <c r="F15" s="76"/>
      <c r="G15" s="76"/>
      <c r="H15" s="11"/>
    </row>
    <row r="16" spans="3:4" ht="12.75">
      <c r="C16" s="18" t="s">
        <v>246</v>
      </c>
      <c r="D16" s="62"/>
    </row>
    <row r="17" spans="3:4" ht="12.75">
      <c r="C17" s="79" t="s">
        <v>226</v>
      </c>
      <c r="D17" s="62"/>
    </row>
    <row r="18" spans="3:4" ht="12.75">
      <c r="C18" s="18" t="s">
        <v>247</v>
      </c>
      <c r="D18" s="62"/>
    </row>
    <row r="19" spans="3:4" ht="38.25">
      <c r="C19" s="18" t="s">
        <v>578</v>
      </c>
      <c r="D19" s="106"/>
    </row>
    <row r="20" spans="3:4" ht="12.75">
      <c r="C20" s="19" t="s">
        <v>218</v>
      </c>
      <c r="D20" s="62"/>
    </row>
    <row r="23" spans="3:7" ht="12.75">
      <c r="C23" s="40" t="s">
        <v>224</v>
      </c>
      <c r="D23" s="264"/>
      <c r="E23" s="263"/>
      <c r="F23" s="263"/>
      <c r="G23" s="4"/>
    </row>
    <row r="24" spans="4:7" ht="12.75">
      <c r="D24" s="262"/>
      <c r="E24" s="263"/>
      <c r="F24" s="263"/>
      <c r="G24" s="4"/>
    </row>
    <row r="25" spans="4:7" ht="12.75">
      <c r="D25" s="4"/>
      <c r="E25" s="104"/>
      <c r="F25" s="3"/>
      <c r="G25" s="4"/>
    </row>
    <row r="26" spans="3:7" ht="12.75">
      <c r="C26" s="40" t="s">
        <v>225</v>
      </c>
      <c r="D26" s="264"/>
      <c r="E26" s="263"/>
      <c r="F26" s="263"/>
      <c r="G26" s="4"/>
    </row>
    <row r="27" spans="4:6" ht="12.75">
      <c r="D27" s="262"/>
      <c r="E27" s="263"/>
      <c r="F27" s="263"/>
    </row>
  </sheetData>
  <sheetProtection/>
  <mergeCells count="10">
    <mergeCell ref="D23:F23"/>
    <mergeCell ref="D24:F24"/>
    <mergeCell ref="D26:F26"/>
    <mergeCell ref="D27:F27"/>
    <mergeCell ref="H10:H11"/>
    <mergeCell ref="A10:A11"/>
    <mergeCell ref="B10:B11"/>
    <mergeCell ref="C10:C11"/>
    <mergeCell ref="D10:D11"/>
    <mergeCell ref="E10:G10"/>
  </mergeCells>
  <printOptions/>
  <pageMargins left="0.7480314960629921" right="0.7086614173228347" top="1.220472440944882" bottom="0.984251968503937" header="0.5118110236220472" footer="0.5118110236220472"/>
  <pageSetup horizontalDpi="300" verticalDpi="300" orientation="portrait" paperSize="9" r:id="rId1"/>
  <headerFooter alignWithMargins="0">
    <oddHeader>&amp;C&amp;12&amp;UKOPSAVILKUMS PA DARBU VEIDIEM  Nr. 4&amp;U
</oddHeader>
    <oddFooter>&amp;C&amp;8&amp;P</oddFooter>
  </headerFooter>
</worksheet>
</file>

<file path=xl/worksheets/sheet16.xml><?xml version="1.0" encoding="utf-8"?>
<worksheet xmlns="http://schemas.openxmlformats.org/spreadsheetml/2006/main" xmlns:r="http://schemas.openxmlformats.org/officeDocument/2006/relationships">
  <sheetPr>
    <tabColor rgb="FFFF0000"/>
  </sheetPr>
  <dimension ref="A1:P85"/>
  <sheetViews>
    <sheetView zoomScalePageLayoutView="0" workbookViewId="0" topLeftCell="A63">
      <selection activeCell="D74" sqref="D74"/>
    </sheetView>
  </sheetViews>
  <sheetFormatPr defaultColWidth="9.140625" defaultRowHeight="12.75"/>
  <cols>
    <col min="1" max="1" width="5.7109375" style="3" customWidth="1"/>
    <col min="2" max="2" width="32.7109375" style="1" customWidth="1"/>
    <col min="3" max="3" width="6.421875" style="2" customWidth="1"/>
    <col min="4" max="4" width="6.8515625" style="3" customWidth="1"/>
    <col min="5" max="5" width="6.28125" style="3" customWidth="1"/>
    <col min="6" max="6" width="6.57421875" style="4" customWidth="1"/>
    <col min="7" max="7" width="6.421875" style="5" customWidth="1"/>
    <col min="8" max="8" width="6.8515625" style="5" customWidth="1"/>
    <col min="9" max="9" width="6.28125" style="5" customWidth="1"/>
    <col min="10" max="10" width="7.7109375" style="5" customWidth="1"/>
    <col min="11" max="14" width="8.421875" style="5" customWidth="1"/>
    <col min="15" max="15" width="8.421875" style="6" customWidth="1"/>
    <col min="16" max="16384" width="9.140625" style="6" customWidth="1"/>
  </cols>
  <sheetData>
    <row r="1" spans="1:15" ht="14.25">
      <c r="A1" s="43" t="s">
        <v>201</v>
      </c>
      <c r="B1" s="44"/>
      <c r="C1" s="73" t="s">
        <v>229</v>
      </c>
      <c r="D1" s="46"/>
      <c r="E1" s="46"/>
      <c r="F1" s="47"/>
      <c r="G1" s="48"/>
      <c r="H1" s="48"/>
      <c r="I1" s="48"/>
      <c r="J1" s="48"/>
      <c r="K1" s="48"/>
      <c r="L1" s="48"/>
      <c r="M1" s="48"/>
      <c r="N1" s="48"/>
      <c r="O1" s="49"/>
    </row>
    <row r="2" spans="1:15" ht="15">
      <c r="A2" s="43" t="s">
        <v>202</v>
      </c>
      <c r="B2" s="44"/>
      <c r="C2" s="50" t="s">
        <v>253</v>
      </c>
      <c r="D2" s="46"/>
      <c r="E2" s="46"/>
      <c r="F2" s="47"/>
      <c r="G2" s="48"/>
      <c r="H2" s="48"/>
      <c r="I2" s="48"/>
      <c r="J2" s="48"/>
      <c r="K2" s="48"/>
      <c r="L2" s="48"/>
      <c r="M2" s="48"/>
      <c r="N2" s="48"/>
      <c r="O2" s="49"/>
    </row>
    <row r="3" spans="1:15" ht="15">
      <c r="A3" s="43"/>
      <c r="B3" s="44"/>
      <c r="C3" s="50" t="s">
        <v>252</v>
      </c>
      <c r="D3" s="46"/>
      <c r="E3" s="46"/>
      <c r="F3" s="47"/>
      <c r="G3" s="48"/>
      <c r="H3" s="48"/>
      <c r="I3" s="48"/>
      <c r="J3" s="48"/>
      <c r="K3" s="48"/>
      <c r="L3" s="48"/>
      <c r="M3" s="48"/>
      <c r="N3" s="48"/>
      <c r="O3" s="49"/>
    </row>
    <row r="4" spans="1:15" ht="15">
      <c r="A4" s="43" t="s">
        <v>203</v>
      </c>
      <c r="B4" s="44"/>
      <c r="C4" s="50" t="s">
        <v>254</v>
      </c>
      <c r="D4" s="46"/>
      <c r="E4" s="46"/>
      <c r="F4" s="47"/>
      <c r="G4" s="48"/>
      <c r="H4" s="48"/>
      <c r="I4" s="48"/>
      <c r="J4" s="48"/>
      <c r="K4" s="48"/>
      <c r="L4" s="48"/>
      <c r="M4" s="48"/>
      <c r="N4" s="48"/>
      <c r="O4" s="49"/>
    </row>
    <row r="5" spans="1:15" ht="14.25">
      <c r="A5" s="43" t="s">
        <v>204</v>
      </c>
      <c r="B5" s="44"/>
      <c r="C5" s="51"/>
      <c r="D5" s="46"/>
      <c r="E5" s="46"/>
      <c r="F5" s="47"/>
      <c r="G5" s="48"/>
      <c r="H5" s="48"/>
      <c r="I5" s="48"/>
      <c r="J5" s="48"/>
      <c r="K5" s="48"/>
      <c r="L5" s="48"/>
      <c r="M5" s="48"/>
      <c r="N5" s="48"/>
      <c r="O5" s="49"/>
    </row>
    <row r="6" spans="1:15" ht="14.25">
      <c r="A6" s="43" t="s">
        <v>198</v>
      </c>
      <c r="B6" s="44"/>
      <c r="C6" s="52"/>
      <c r="D6" s="46"/>
      <c r="E6" s="46"/>
      <c r="F6" s="47"/>
      <c r="G6" s="48"/>
      <c r="H6" s="48"/>
      <c r="I6" s="48"/>
      <c r="J6" s="48"/>
      <c r="K6" s="48"/>
      <c r="L6" s="48"/>
      <c r="M6" s="48"/>
      <c r="N6" s="53" t="s">
        <v>588</v>
      </c>
      <c r="O6" s="54">
        <f>O77</f>
        <v>0</v>
      </c>
    </row>
    <row r="7" spans="1:15" ht="14.25">
      <c r="A7" s="43" t="s">
        <v>245</v>
      </c>
      <c r="B7" s="44"/>
      <c r="C7" s="52"/>
      <c r="D7" s="46"/>
      <c r="E7" s="46"/>
      <c r="F7" s="47"/>
      <c r="G7" s="48"/>
      <c r="H7" s="48"/>
      <c r="I7" s="48"/>
      <c r="J7" s="48"/>
      <c r="K7" s="48"/>
      <c r="L7" s="48"/>
      <c r="M7" s="48"/>
      <c r="N7" s="48"/>
      <c r="O7" s="49"/>
    </row>
    <row r="8" spans="1:16" ht="20.25" customHeight="1">
      <c r="A8" s="266" t="s">
        <v>205</v>
      </c>
      <c r="B8" s="281" t="s">
        <v>206</v>
      </c>
      <c r="C8" s="277" t="s">
        <v>207</v>
      </c>
      <c r="D8" s="266" t="s">
        <v>208</v>
      </c>
      <c r="E8" s="276" t="s">
        <v>209</v>
      </c>
      <c r="F8" s="276"/>
      <c r="G8" s="276"/>
      <c r="H8" s="276"/>
      <c r="I8" s="276"/>
      <c r="J8" s="280"/>
      <c r="K8" s="279" t="s">
        <v>212</v>
      </c>
      <c r="L8" s="276"/>
      <c r="M8" s="276"/>
      <c r="N8" s="276"/>
      <c r="O8" s="280"/>
      <c r="P8" s="9"/>
    </row>
    <row r="9" spans="1:15" ht="78.75" customHeight="1">
      <c r="A9" s="267"/>
      <c r="B9" s="282"/>
      <c r="C9" s="278"/>
      <c r="D9" s="267"/>
      <c r="E9" s="7" t="s">
        <v>210</v>
      </c>
      <c r="F9" s="7" t="s">
        <v>585</v>
      </c>
      <c r="G9" s="8" t="s">
        <v>582</v>
      </c>
      <c r="H9" s="8" t="s">
        <v>583</v>
      </c>
      <c r="I9" s="8" t="s">
        <v>584</v>
      </c>
      <c r="J9" s="8" t="s">
        <v>586</v>
      </c>
      <c r="K9" s="8" t="s">
        <v>211</v>
      </c>
      <c r="L9" s="8" t="s">
        <v>582</v>
      </c>
      <c r="M9" s="8" t="s">
        <v>583</v>
      </c>
      <c r="N9" s="8" t="s">
        <v>584</v>
      </c>
      <c r="O9" s="8" t="s">
        <v>587</v>
      </c>
    </row>
    <row r="10" spans="1:15" ht="12.75">
      <c r="A10" s="146"/>
      <c r="B10" s="123"/>
      <c r="C10" s="68"/>
      <c r="D10" s="125"/>
      <c r="E10" s="42"/>
      <c r="F10" s="147"/>
      <c r="G10" s="28"/>
      <c r="H10" s="27"/>
      <c r="I10" s="28"/>
      <c r="J10" s="27"/>
      <c r="K10" s="28"/>
      <c r="L10" s="27"/>
      <c r="M10" s="28"/>
      <c r="N10" s="27"/>
      <c r="O10" s="29"/>
    </row>
    <row r="11" spans="1:15" s="72" customFormat="1" ht="15">
      <c r="A11" s="301" t="s">
        <v>31</v>
      </c>
      <c r="B11" s="302"/>
      <c r="C11" s="302"/>
      <c r="D11" s="302"/>
      <c r="E11" s="302"/>
      <c r="F11" s="303"/>
      <c r="G11" s="71"/>
      <c r="H11" s="70"/>
      <c r="I11" s="71"/>
      <c r="J11" s="70"/>
      <c r="K11" s="71"/>
      <c r="L11" s="70"/>
      <c r="M11" s="71"/>
      <c r="N11" s="70"/>
      <c r="O11" s="70"/>
    </row>
    <row r="12" spans="1:15" s="72" customFormat="1" ht="19.5" customHeight="1">
      <c r="A12" s="295" t="s">
        <v>527</v>
      </c>
      <c r="B12" s="296"/>
      <c r="C12" s="204"/>
      <c r="D12" s="205"/>
      <c r="E12" s="69"/>
      <c r="F12" s="70"/>
      <c r="G12" s="71"/>
      <c r="H12" s="70"/>
      <c r="I12" s="71"/>
      <c r="J12" s="70"/>
      <c r="K12" s="71"/>
      <c r="L12" s="70"/>
      <c r="M12" s="71"/>
      <c r="N12" s="70"/>
      <c r="O12" s="70"/>
    </row>
    <row r="13" spans="1:15" s="72" customFormat="1" ht="18.75" customHeight="1">
      <c r="A13" s="200">
        <v>1</v>
      </c>
      <c r="B13" s="199" t="s">
        <v>528</v>
      </c>
      <c r="C13" s="200" t="s">
        <v>249</v>
      </c>
      <c r="D13" s="200">
        <v>1</v>
      </c>
      <c r="E13" s="69"/>
      <c r="F13" s="70"/>
      <c r="G13" s="71"/>
      <c r="H13" s="70"/>
      <c r="I13" s="71"/>
      <c r="J13" s="70"/>
      <c r="K13" s="71"/>
      <c r="L13" s="70"/>
      <c r="M13" s="71"/>
      <c r="N13" s="70"/>
      <c r="O13" s="70"/>
    </row>
    <row r="14" spans="1:15" s="72" customFormat="1" ht="18.75" customHeight="1">
      <c r="A14" s="200"/>
      <c r="B14" s="202" t="s">
        <v>529</v>
      </c>
      <c r="C14" s="200"/>
      <c r="D14" s="200"/>
      <c r="E14" s="69"/>
      <c r="F14" s="70"/>
      <c r="G14" s="71"/>
      <c r="H14" s="70"/>
      <c r="I14" s="71"/>
      <c r="J14" s="70"/>
      <c r="K14" s="71"/>
      <c r="L14" s="70"/>
      <c r="M14" s="71"/>
      <c r="N14" s="70"/>
      <c r="O14" s="70"/>
    </row>
    <row r="15" spans="1:15" s="72" customFormat="1" ht="18.75" customHeight="1">
      <c r="A15" s="200"/>
      <c r="B15" s="202" t="s">
        <v>530</v>
      </c>
      <c r="C15" s="200" t="s">
        <v>250</v>
      </c>
      <c r="D15" s="200">
        <v>2</v>
      </c>
      <c r="E15" s="69"/>
      <c r="F15" s="70"/>
      <c r="G15" s="71"/>
      <c r="H15" s="70"/>
      <c r="I15" s="71"/>
      <c r="J15" s="70"/>
      <c r="K15" s="71"/>
      <c r="L15" s="70"/>
      <c r="M15" s="71"/>
      <c r="N15" s="70"/>
      <c r="O15" s="70"/>
    </row>
    <row r="16" spans="1:15" s="72" customFormat="1" ht="18.75" customHeight="1">
      <c r="A16" s="200"/>
      <c r="B16" s="202" t="s">
        <v>531</v>
      </c>
      <c r="C16" s="200"/>
      <c r="D16" s="200"/>
      <c r="E16" s="69"/>
      <c r="F16" s="70"/>
      <c r="G16" s="71"/>
      <c r="H16" s="70"/>
      <c r="I16" s="71"/>
      <c r="J16" s="70"/>
      <c r="K16" s="71"/>
      <c r="L16" s="70"/>
      <c r="M16" s="71"/>
      <c r="N16" s="70"/>
      <c r="O16" s="70"/>
    </row>
    <row r="17" spans="1:15" s="72" customFormat="1" ht="18.75" customHeight="1">
      <c r="A17" s="200"/>
      <c r="B17" s="203" t="s">
        <v>532</v>
      </c>
      <c r="C17" s="200" t="s">
        <v>250</v>
      </c>
      <c r="D17" s="200">
        <v>1</v>
      </c>
      <c r="E17" s="69"/>
      <c r="F17" s="70"/>
      <c r="G17" s="71"/>
      <c r="H17" s="70"/>
      <c r="I17" s="71"/>
      <c r="J17" s="70"/>
      <c r="K17" s="71"/>
      <c r="L17" s="70"/>
      <c r="M17" s="71"/>
      <c r="N17" s="70"/>
      <c r="O17" s="70"/>
    </row>
    <row r="18" spans="1:15" s="72" customFormat="1" ht="18.75" customHeight="1">
      <c r="A18" s="200">
        <v>2</v>
      </c>
      <c r="B18" s="199" t="s">
        <v>528</v>
      </c>
      <c r="C18" s="200" t="s">
        <v>249</v>
      </c>
      <c r="D18" s="200">
        <v>1</v>
      </c>
      <c r="E18" s="69"/>
      <c r="F18" s="70"/>
      <c r="G18" s="71"/>
      <c r="H18" s="70"/>
      <c r="I18" s="71"/>
      <c r="J18" s="70"/>
      <c r="K18" s="71"/>
      <c r="L18" s="70"/>
      <c r="M18" s="71"/>
      <c r="N18" s="70"/>
      <c r="O18" s="70"/>
    </row>
    <row r="19" spans="1:15" s="72" customFormat="1" ht="18.75" customHeight="1">
      <c r="A19" s="201"/>
      <c r="B19" s="202" t="s">
        <v>529</v>
      </c>
      <c r="C19" s="200"/>
      <c r="D19" s="200"/>
      <c r="E19" s="69"/>
      <c r="F19" s="70"/>
      <c r="G19" s="71"/>
      <c r="H19" s="70"/>
      <c r="I19" s="71"/>
      <c r="J19" s="70"/>
      <c r="K19" s="71"/>
      <c r="L19" s="70"/>
      <c r="M19" s="71"/>
      <c r="N19" s="70"/>
      <c r="O19" s="70"/>
    </row>
    <row r="20" spans="1:15" s="72" customFormat="1" ht="14.25" customHeight="1">
      <c r="A20" s="201"/>
      <c r="B20" s="202" t="s">
        <v>533</v>
      </c>
      <c r="C20" s="200" t="s">
        <v>250</v>
      </c>
      <c r="D20" s="200">
        <v>1</v>
      </c>
      <c r="E20" s="69"/>
      <c r="F20" s="70"/>
      <c r="G20" s="71"/>
      <c r="H20" s="70"/>
      <c r="I20" s="71"/>
      <c r="J20" s="70"/>
      <c r="K20" s="71"/>
      <c r="L20" s="70"/>
      <c r="M20" s="71"/>
      <c r="N20" s="70"/>
      <c r="O20" s="70"/>
    </row>
    <row r="21" spans="1:15" s="72" customFormat="1" ht="15" customHeight="1">
      <c r="A21" s="201"/>
      <c r="B21" s="202" t="s">
        <v>534</v>
      </c>
      <c r="C21" s="200" t="s">
        <v>250</v>
      </c>
      <c r="D21" s="200">
        <v>1</v>
      </c>
      <c r="E21" s="69"/>
      <c r="F21" s="70"/>
      <c r="G21" s="71"/>
      <c r="H21" s="70"/>
      <c r="I21" s="71"/>
      <c r="J21" s="70"/>
      <c r="K21" s="71"/>
      <c r="L21" s="70"/>
      <c r="M21" s="71"/>
      <c r="N21" s="70"/>
      <c r="O21" s="70"/>
    </row>
    <row r="22" spans="1:15" s="72" customFormat="1" ht="14.25" customHeight="1">
      <c r="A22" s="201"/>
      <c r="B22" s="202" t="s">
        <v>530</v>
      </c>
      <c r="C22" s="200" t="s">
        <v>250</v>
      </c>
      <c r="D22" s="200">
        <v>1</v>
      </c>
      <c r="E22" s="69"/>
      <c r="F22" s="70"/>
      <c r="G22" s="71"/>
      <c r="H22" s="70"/>
      <c r="I22" s="71"/>
      <c r="J22" s="70"/>
      <c r="K22" s="71"/>
      <c r="L22" s="70"/>
      <c r="M22" s="71"/>
      <c r="N22" s="70"/>
      <c r="O22" s="70"/>
    </row>
    <row r="23" spans="1:15" s="72" customFormat="1" ht="15" customHeight="1">
      <c r="A23" s="201"/>
      <c r="B23" s="202" t="s">
        <v>535</v>
      </c>
      <c r="C23" s="200" t="s">
        <v>250</v>
      </c>
      <c r="D23" s="200">
        <v>1</v>
      </c>
      <c r="E23" s="69"/>
      <c r="F23" s="70"/>
      <c r="G23" s="71"/>
      <c r="H23" s="70"/>
      <c r="I23" s="71"/>
      <c r="J23" s="70"/>
      <c r="K23" s="71"/>
      <c r="L23" s="70"/>
      <c r="M23" s="71"/>
      <c r="N23" s="70"/>
      <c r="O23" s="70"/>
    </row>
    <row r="24" spans="1:15" s="72" customFormat="1" ht="14.25" customHeight="1">
      <c r="A24" s="201"/>
      <c r="B24" s="202" t="s">
        <v>536</v>
      </c>
      <c r="C24" s="200" t="s">
        <v>250</v>
      </c>
      <c r="D24" s="200">
        <v>2</v>
      </c>
      <c r="E24" s="69"/>
      <c r="F24" s="70"/>
      <c r="G24" s="71"/>
      <c r="H24" s="70"/>
      <c r="I24" s="71"/>
      <c r="J24" s="70"/>
      <c r="K24" s="71"/>
      <c r="L24" s="70"/>
      <c r="M24" s="71"/>
      <c r="N24" s="70"/>
      <c r="O24" s="70"/>
    </row>
    <row r="25" spans="1:15" s="72" customFormat="1" ht="15" customHeight="1">
      <c r="A25" s="201"/>
      <c r="B25" s="202" t="s">
        <v>537</v>
      </c>
      <c r="C25" s="200" t="s">
        <v>250</v>
      </c>
      <c r="D25" s="200">
        <v>1</v>
      </c>
      <c r="E25" s="69"/>
      <c r="F25" s="70"/>
      <c r="G25" s="71"/>
      <c r="H25" s="70"/>
      <c r="I25" s="71"/>
      <c r="J25" s="70"/>
      <c r="K25" s="71"/>
      <c r="L25" s="70"/>
      <c r="M25" s="71"/>
      <c r="N25" s="70"/>
      <c r="O25" s="70"/>
    </row>
    <row r="26" spans="1:15" s="72" customFormat="1" ht="15.75" customHeight="1">
      <c r="A26" s="201"/>
      <c r="B26" s="202" t="s">
        <v>531</v>
      </c>
      <c r="C26" s="200"/>
      <c r="D26" s="200"/>
      <c r="E26" s="69"/>
      <c r="F26" s="70"/>
      <c r="G26" s="71"/>
      <c r="H26" s="70"/>
      <c r="I26" s="71"/>
      <c r="J26" s="70"/>
      <c r="K26" s="71"/>
      <c r="L26" s="70"/>
      <c r="M26" s="71"/>
      <c r="N26" s="70"/>
      <c r="O26" s="70"/>
    </row>
    <row r="27" spans="1:15" s="72" customFormat="1" ht="15.75" customHeight="1">
      <c r="A27" s="201"/>
      <c r="B27" s="202" t="s">
        <v>532</v>
      </c>
      <c r="C27" s="200" t="s">
        <v>250</v>
      </c>
      <c r="D27" s="200">
        <v>1</v>
      </c>
      <c r="E27" s="69"/>
      <c r="F27" s="70"/>
      <c r="G27" s="71"/>
      <c r="H27" s="70"/>
      <c r="I27" s="71"/>
      <c r="J27" s="70"/>
      <c r="K27" s="71"/>
      <c r="L27" s="70"/>
      <c r="M27" s="71"/>
      <c r="N27" s="70"/>
      <c r="O27" s="70"/>
    </row>
    <row r="28" spans="1:15" s="72" customFormat="1" ht="15" customHeight="1">
      <c r="A28" s="201"/>
      <c r="B28" s="202" t="s">
        <v>538</v>
      </c>
      <c r="C28" s="200" t="s">
        <v>250</v>
      </c>
      <c r="D28" s="200">
        <v>1</v>
      </c>
      <c r="E28" s="69"/>
      <c r="F28" s="70"/>
      <c r="G28" s="71"/>
      <c r="H28" s="70"/>
      <c r="I28" s="71"/>
      <c r="J28" s="70"/>
      <c r="K28" s="71"/>
      <c r="L28" s="70"/>
      <c r="M28" s="71"/>
      <c r="N28" s="70"/>
      <c r="O28" s="70"/>
    </row>
    <row r="29" spans="1:15" s="72" customFormat="1" ht="13.5" customHeight="1">
      <c r="A29" s="201"/>
      <c r="B29" s="202" t="s">
        <v>539</v>
      </c>
      <c r="C29" s="200" t="s">
        <v>250</v>
      </c>
      <c r="D29" s="200">
        <v>1</v>
      </c>
      <c r="E29" s="69"/>
      <c r="F29" s="70"/>
      <c r="G29" s="71"/>
      <c r="H29" s="70"/>
      <c r="I29" s="71"/>
      <c r="J29" s="70"/>
      <c r="K29" s="71"/>
      <c r="L29" s="70"/>
      <c r="M29" s="71"/>
      <c r="N29" s="70"/>
      <c r="O29" s="70"/>
    </row>
    <row r="30" spans="1:15" s="72" customFormat="1" ht="18.75" customHeight="1">
      <c r="A30" s="297" t="s">
        <v>540</v>
      </c>
      <c r="B30" s="298"/>
      <c r="C30" s="204"/>
      <c r="D30" s="205"/>
      <c r="E30" s="69"/>
      <c r="F30" s="70"/>
      <c r="G30" s="71"/>
      <c r="H30" s="70"/>
      <c r="I30" s="71"/>
      <c r="J30" s="70"/>
      <c r="K30" s="71"/>
      <c r="L30" s="70"/>
      <c r="M30" s="71"/>
      <c r="N30" s="70"/>
      <c r="O30" s="70"/>
    </row>
    <row r="31" spans="1:15" s="72" customFormat="1" ht="18.75" customHeight="1">
      <c r="A31" s="200">
        <v>3</v>
      </c>
      <c r="B31" s="206" t="s">
        <v>541</v>
      </c>
      <c r="C31" s="200"/>
      <c r="D31" s="200"/>
      <c r="E31" s="69"/>
      <c r="F31" s="70"/>
      <c r="G31" s="71"/>
      <c r="H31" s="70"/>
      <c r="I31" s="71"/>
      <c r="J31" s="70"/>
      <c r="K31" s="71"/>
      <c r="L31" s="70"/>
      <c r="M31" s="71"/>
      <c r="N31" s="70"/>
      <c r="O31" s="70"/>
    </row>
    <row r="32" spans="1:15" s="72" customFormat="1" ht="17.25" customHeight="1">
      <c r="A32" s="201"/>
      <c r="B32" s="192" t="s">
        <v>542</v>
      </c>
      <c r="C32" s="200"/>
      <c r="D32" s="200"/>
      <c r="E32" s="69"/>
      <c r="F32" s="70"/>
      <c r="G32" s="71"/>
      <c r="H32" s="70"/>
      <c r="I32" s="71"/>
      <c r="J32" s="70"/>
      <c r="K32" s="71"/>
      <c r="L32" s="70"/>
      <c r="M32" s="71"/>
      <c r="N32" s="70"/>
      <c r="O32" s="70"/>
    </row>
    <row r="33" spans="1:15" s="72" customFormat="1" ht="21.75" customHeight="1">
      <c r="A33" s="201"/>
      <c r="B33" s="192" t="s">
        <v>543</v>
      </c>
      <c r="C33" s="200" t="s">
        <v>250</v>
      </c>
      <c r="D33" s="200">
        <v>2</v>
      </c>
      <c r="E33" s="69"/>
      <c r="F33" s="70"/>
      <c r="G33" s="71"/>
      <c r="H33" s="70"/>
      <c r="I33" s="71"/>
      <c r="J33" s="70"/>
      <c r="K33" s="71"/>
      <c r="L33" s="70"/>
      <c r="M33" s="71"/>
      <c r="N33" s="70"/>
      <c r="O33" s="70"/>
    </row>
    <row r="34" spans="1:15" s="72" customFormat="1" ht="23.25" customHeight="1">
      <c r="A34" s="201"/>
      <c r="B34" s="192" t="s">
        <v>544</v>
      </c>
      <c r="C34" s="200" t="s">
        <v>250</v>
      </c>
      <c r="D34" s="200">
        <v>4</v>
      </c>
      <c r="E34" s="69"/>
      <c r="F34" s="70"/>
      <c r="G34" s="71"/>
      <c r="H34" s="70"/>
      <c r="I34" s="71"/>
      <c r="J34" s="70"/>
      <c r="K34" s="71"/>
      <c r="L34" s="70"/>
      <c r="M34" s="71"/>
      <c r="N34" s="70"/>
      <c r="O34" s="70"/>
    </row>
    <row r="35" spans="1:15" s="72" customFormat="1" ht="24" customHeight="1">
      <c r="A35" s="201"/>
      <c r="B35" s="192" t="s">
        <v>545</v>
      </c>
      <c r="C35" s="200" t="s">
        <v>250</v>
      </c>
      <c r="D35" s="200">
        <v>1</v>
      </c>
      <c r="E35" s="69"/>
      <c r="F35" s="70"/>
      <c r="G35" s="71"/>
      <c r="H35" s="70"/>
      <c r="I35" s="71"/>
      <c r="J35" s="70"/>
      <c r="K35" s="71"/>
      <c r="L35" s="70"/>
      <c r="M35" s="71"/>
      <c r="N35" s="70"/>
      <c r="O35" s="70"/>
    </row>
    <row r="36" spans="1:15" s="72" customFormat="1" ht="18.75" customHeight="1">
      <c r="A36" s="297" t="s">
        <v>546</v>
      </c>
      <c r="B36" s="298"/>
      <c r="C36" s="204"/>
      <c r="D36" s="205"/>
      <c r="E36" s="69"/>
      <c r="F36" s="70"/>
      <c r="G36" s="71"/>
      <c r="H36" s="70"/>
      <c r="I36" s="71"/>
      <c r="J36" s="70"/>
      <c r="K36" s="71"/>
      <c r="L36" s="70"/>
      <c r="M36" s="71"/>
      <c r="N36" s="70"/>
      <c r="O36" s="70"/>
    </row>
    <row r="37" spans="1:15" s="72" customFormat="1" ht="18.75" customHeight="1">
      <c r="A37" s="200">
        <v>4</v>
      </c>
      <c r="B37" s="192" t="s">
        <v>547</v>
      </c>
      <c r="C37" s="200" t="s">
        <v>250</v>
      </c>
      <c r="D37" s="200">
        <v>3</v>
      </c>
      <c r="E37" s="69"/>
      <c r="F37" s="70"/>
      <c r="G37" s="71"/>
      <c r="H37" s="70"/>
      <c r="I37" s="71"/>
      <c r="J37" s="70"/>
      <c r="K37" s="71"/>
      <c r="L37" s="70"/>
      <c r="M37" s="71"/>
      <c r="N37" s="70"/>
      <c r="O37" s="70"/>
    </row>
    <row r="38" spans="1:15" s="72" customFormat="1" ht="25.5" customHeight="1">
      <c r="A38" s="200">
        <v>5</v>
      </c>
      <c r="B38" s="192" t="s">
        <v>548</v>
      </c>
      <c r="C38" s="200" t="s">
        <v>250</v>
      </c>
      <c r="D38" s="200">
        <v>1</v>
      </c>
      <c r="E38" s="69"/>
      <c r="F38" s="70"/>
      <c r="G38" s="71"/>
      <c r="H38" s="70"/>
      <c r="I38" s="71"/>
      <c r="J38" s="70"/>
      <c r="K38" s="71"/>
      <c r="L38" s="70"/>
      <c r="M38" s="71"/>
      <c r="N38" s="70"/>
      <c r="O38" s="70"/>
    </row>
    <row r="39" spans="1:15" s="72" customFormat="1" ht="18.75" customHeight="1">
      <c r="A39" s="200">
        <v>6</v>
      </c>
      <c r="B39" s="192" t="s">
        <v>549</v>
      </c>
      <c r="C39" s="200" t="s">
        <v>250</v>
      </c>
      <c r="D39" s="200">
        <v>1</v>
      </c>
      <c r="E39" s="69"/>
      <c r="F39" s="70"/>
      <c r="G39" s="71"/>
      <c r="H39" s="70"/>
      <c r="I39" s="71"/>
      <c r="J39" s="70"/>
      <c r="K39" s="71"/>
      <c r="L39" s="70"/>
      <c r="M39" s="71"/>
      <c r="N39" s="70"/>
      <c r="O39" s="70"/>
    </row>
    <row r="40" spans="1:15" s="72" customFormat="1" ht="18.75" customHeight="1">
      <c r="A40" s="200">
        <v>7</v>
      </c>
      <c r="B40" s="192" t="s">
        <v>550</v>
      </c>
      <c r="C40" s="200" t="s">
        <v>250</v>
      </c>
      <c r="D40" s="200">
        <v>1</v>
      </c>
      <c r="E40" s="69"/>
      <c r="F40" s="70"/>
      <c r="G40" s="71"/>
      <c r="H40" s="70"/>
      <c r="I40" s="71"/>
      <c r="J40" s="70"/>
      <c r="K40" s="71"/>
      <c r="L40" s="70"/>
      <c r="M40" s="71"/>
      <c r="N40" s="70"/>
      <c r="O40" s="70"/>
    </row>
    <row r="41" spans="1:15" s="72" customFormat="1" ht="26.25" customHeight="1">
      <c r="A41" s="200">
        <v>8</v>
      </c>
      <c r="B41" s="192" t="s">
        <v>551</v>
      </c>
      <c r="C41" s="200" t="s">
        <v>250</v>
      </c>
      <c r="D41" s="200">
        <v>8</v>
      </c>
      <c r="E41" s="69"/>
      <c r="F41" s="70"/>
      <c r="G41" s="71"/>
      <c r="H41" s="70"/>
      <c r="I41" s="71"/>
      <c r="J41" s="70"/>
      <c r="K41" s="71"/>
      <c r="L41" s="70"/>
      <c r="M41" s="71"/>
      <c r="N41" s="70"/>
      <c r="O41" s="70"/>
    </row>
    <row r="42" spans="1:15" s="72" customFormat="1" ht="18.75" customHeight="1">
      <c r="A42" s="297" t="s">
        <v>552</v>
      </c>
      <c r="B42" s="298"/>
      <c r="C42" s="204"/>
      <c r="D42" s="205"/>
      <c r="E42" s="69"/>
      <c r="F42" s="70"/>
      <c r="G42" s="71"/>
      <c r="H42" s="70"/>
      <c r="I42" s="71"/>
      <c r="J42" s="70"/>
      <c r="K42" s="71"/>
      <c r="L42" s="70"/>
      <c r="M42" s="71"/>
      <c r="N42" s="70"/>
      <c r="O42" s="70"/>
    </row>
    <row r="43" spans="1:15" s="72" customFormat="1" ht="18.75" customHeight="1">
      <c r="A43" s="200">
        <v>9</v>
      </c>
      <c r="B43" s="206" t="s">
        <v>553</v>
      </c>
      <c r="C43" s="200"/>
      <c r="D43" s="200"/>
      <c r="E43" s="69"/>
      <c r="F43" s="70"/>
      <c r="G43" s="71"/>
      <c r="H43" s="70"/>
      <c r="I43" s="71"/>
      <c r="J43" s="70"/>
      <c r="K43" s="71"/>
      <c r="L43" s="70"/>
      <c r="M43" s="71"/>
      <c r="N43" s="70"/>
      <c r="O43" s="70"/>
    </row>
    <row r="44" spans="1:15" s="72" customFormat="1" ht="18.75" customHeight="1">
      <c r="A44" s="198"/>
      <c r="B44" s="192" t="s">
        <v>554</v>
      </c>
      <c r="C44" s="200" t="s">
        <v>233</v>
      </c>
      <c r="D44" s="200">
        <v>5</v>
      </c>
      <c r="E44" s="69"/>
      <c r="F44" s="70"/>
      <c r="G44" s="71"/>
      <c r="H44" s="70"/>
      <c r="I44" s="71"/>
      <c r="J44" s="70"/>
      <c r="K44" s="71"/>
      <c r="L44" s="70"/>
      <c r="M44" s="71"/>
      <c r="N44" s="70"/>
      <c r="O44" s="70"/>
    </row>
    <row r="45" spans="1:15" s="72" customFormat="1" ht="18.75" customHeight="1">
      <c r="A45" s="198"/>
      <c r="B45" s="192" t="s">
        <v>555</v>
      </c>
      <c r="C45" s="200" t="s">
        <v>233</v>
      </c>
      <c r="D45" s="200">
        <f>5*2+10+14+12+10+4</f>
        <v>60</v>
      </c>
      <c r="E45" s="69"/>
      <c r="F45" s="70"/>
      <c r="G45" s="71"/>
      <c r="H45" s="70"/>
      <c r="I45" s="71"/>
      <c r="J45" s="70"/>
      <c r="K45" s="71"/>
      <c r="L45" s="70"/>
      <c r="M45" s="71"/>
      <c r="N45" s="70"/>
      <c r="O45" s="70"/>
    </row>
    <row r="46" spans="1:15" s="72" customFormat="1" ht="18.75" customHeight="1">
      <c r="A46" s="198"/>
      <c r="B46" s="192" t="s">
        <v>556</v>
      </c>
      <c r="C46" s="200" t="s">
        <v>233</v>
      </c>
      <c r="D46" s="200">
        <f>12+4+4</f>
        <v>20</v>
      </c>
      <c r="E46" s="69"/>
      <c r="F46" s="70"/>
      <c r="G46" s="71"/>
      <c r="H46" s="70"/>
      <c r="I46" s="71"/>
      <c r="J46" s="70"/>
      <c r="K46" s="71"/>
      <c r="L46" s="70"/>
      <c r="M46" s="71"/>
      <c r="N46" s="70"/>
      <c r="O46" s="70"/>
    </row>
    <row r="47" spans="1:15" s="72" customFormat="1" ht="18.75" customHeight="1">
      <c r="A47" s="198"/>
      <c r="B47" s="192" t="s">
        <v>557</v>
      </c>
      <c r="C47" s="200" t="s">
        <v>233</v>
      </c>
      <c r="D47" s="200">
        <f>24+6</f>
        <v>30</v>
      </c>
      <c r="E47" s="69"/>
      <c r="F47" s="70"/>
      <c r="G47" s="71"/>
      <c r="H47" s="70"/>
      <c r="I47" s="71"/>
      <c r="J47" s="70"/>
      <c r="K47" s="71"/>
      <c r="L47" s="70"/>
      <c r="M47" s="71"/>
      <c r="N47" s="70"/>
      <c r="O47" s="70"/>
    </row>
    <row r="48" spans="1:15" s="72" customFormat="1" ht="18.75" customHeight="1">
      <c r="A48" s="198"/>
      <c r="B48" s="192" t="s">
        <v>558</v>
      </c>
      <c r="C48" s="200" t="s">
        <v>233</v>
      </c>
      <c r="D48" s="200">
        <v>5</v>
      </c>
      <c r="E48" s="69"/>
      <c r="F48" s="70"/>
      <c r="G48" s="71"/>
      <c r="H48" s="70"/>
      <c r="I48" s="71"/>
      <c r="J48" s="70"/>
      <c r="K48" s="71"/>
      <c r="L48" s="70"/>
      <c r="M48" s="71"/>
      <c r="N48" s="70"/>
      <c r="O48" s="70"/>
    </row>
    <row r="49" spans="1:15" s="72" customFormat="1" ht="18.75" customHeight="1">
      <c r="A49" s="198"/>
      <c r="B49" s="207" t="s">
        <v>559</v>
      </c>
      <c r="C49" s="200" t="s">
        <v>233</v>
      </c>
      <c r="D49" s="200">
        <v>25</v>
      </c>
      <c r="E49" s="69"/>
      <c r="F49" s="70"/>
      <c r="G49" s="71"/>
      <c r="H49" s="70"/>
      <c r="I49" s="71"/>
      <c r="J49" s="70"/>
      <c r="K49" s="71"/>
      <c r="L49" s="70"/>
      <c r="M49" s="71"/>
      <c r="N49" s="70"/>
      <c r="O49" s="70"/>
    </row>
    <row r="50" spans="1:15" s="72" customFormat="1" ht="18.75" customHeight="1">
      <c r="A50" s="299" t="s">
        <v>560</v>
      </c>
      <c r="B50" s="300"/>
      <c r="C50" s="208"/>
      <c r="D50" s="208"/>
      <c r="E50" s="69"/>
      <c r="F50" s="70"/>
      <c r="G50" s="71"/>
      <c r="H50" s="70"/>
      <c r="I50" s="71"/>
      <c r="J50" s="70"/>
      <c r="K50" s="71"/>
      <c r="L50" s="70"/>
      <c r="M50" s="71"/>
      <c r="N50" s="70"/>
      <c r="O50" s="70"/>
    </row>
    <row r="51" spans="1:15" s="72" customFormat="1" ht="29.25" customHeight="1">
      <c r="A51" s="200">
        <v>10</v>
      </c>
      <c r="B51" s="192" t="s">
        <v>561</v>
      </c>
      <c r="C51" s="200" t="s">
        <v>233</v>
      </c>
      <c r="D51" s="200">
        <v>25</v>
      </c>
      <c r="E51" s="69"/>
      <c r="F51" s="70"/>
      <c r="G51" s="71"/>
      <c r="H51" s="70"/>
      <c r="I51" s="71"/>
      <c r="J51" s="70"/>
      <c r="K51" s="71"/>
      <c r="L51" s="70"/>
      <c r="M51" s="71"/>
      <c r="N51" s="70"/>
      <c r="O51" s="70"/>
    </row>
    <row r="52" spans="1:15" s="72" customFormat="1" ht="27" customHeight="1">
      <c r="A52" s="200">
        <v>11</v>
      </c>
      <c r="B52" s="192" t="s">
        <v>562</v>
      </c>
      <c r="C52" s="200" t="s">
        <v>233</v>
      </c>
      <c r="D52" s="200">
        <v>15</v>
      </c>
      <c r="E52" s="69"/>
      <c r="F52" s="70"/>
      <c r="G52" s="71"/>
      <c r="H52" s="70"/>
      <c r="I52" s="71"/>
      <c r="J52" s="70"/>
      <c r="K52" s="71"/>
      <c r="L52" s="70"/>
      <c r="M52" s="71"/>
      <c r="N52" s="70"/>
      <c r="O52" s="70"/>
    </row>
    <row r="53" spans="1:15" s="72" customFormat="1" ht="18.75" customHeight="1">
      <c r="A53" s="200">
        <v>12</v>
      </c>
      <c r="B53" s="192" t="s">
        <v>563</v>
      </c>
      <c r="C53" s="200" t="s">
        <v>233</v>
      </c>
      <c r="D53" s="200">
        <v>5</v>
      </c>
      <c r="E53" s="69"/>
      <c r="F53" s="70"/>
      <c r="G53" s="71"/>
      <c r="H53" s="70"/>
      <c r="I53" s="71"/>
      <c r="J53" s="70"/>
      <c r="K53" s="71"/>
      <c r="L53" s="70"/>
      <c r="M53" s="71"/>
      <c r="N53" s="70"/>
      <c r="O53" s="70"/>
    </row>
    <row r="54" spans="1:15" s="72" customFormat="1" ht="18.75" customHeight="1">
      <c r="A54" s="200">
        <v>13</v>
      </c>
      <c r="B54" s="192" t="s">
        <v>564</v>
      </c>
      <c r="C54" s="200" t="s">
        <v>250</v>
      </c>
      <c r="D54" s="200">
        <v>2</v>
      </c>
      <c r="E54" s="69"/>
      <c r="F54" s="70"/>
      <c r="G54" s="71"/>
      <c r="H54" s="70"/>
      <c r="I54" s="71"/>
      <c r="J54" s="70"/>
      <c r="K54" s="71"/>
      <c r="L54" s="70"/>
      <c r="M54" s="71"/>
      <c r="N54" s="70"/>
      <c r="O54" s="70"/>
    </row>
    <row r="55" spans="1:15" s="72" customFormat="1" ht="27" customHeight="1">
      <c r="A55" s="200">
        <v>14</v>
      </c>
      <c r="B55" s="192" t="s">
        <v>565</v>
      </c>
      <c r="C55" s="200" t="s">
        <v>250</v>
      </c>
      <c r="D55" s="200">
        <f>4*3</f>
        <v>12</v>
      </c>
      <c r="E55" s="69"/>
      <c r="F55" s="70"/>
      <c r="G55" s="71"/>
      <c r="H55" s="70"/>
      <c r="I55" s="71"/>
      <c r="J55" s="70"/>
      <c r="K55" s="71"/>
      <c r="L55" s="70"/>
      <c r="M55" s="71"/>
      <c r="N55" s="70"/>
      <c r="O55" s="70"/>
    </row>
    <row r="56" spans="1:15" s="72" customFormat="1" ht="27.75" customHeight="1">
      <c r="A56" s="200">
        <v>15</v>
      </c>
      <c r="B56" s="192" t="s">
        <v>566</v>
      </c>
      <c r="C56" s="200" t="s">
        <v>250</v>
      </c>
      <c r="D56" s="200">
        <v>4</v>
      </c>
      <c r="E56" s="69"/>
      <c r="F56" s="70"/>
      <c r="G56" s="71"/>
      <c r="H56" s="70"/>
      <c r="I56" s="71"/>
      <c r="J56" s="70"/>
      <c r="K56" s="71"/>
      <c r="L56" s="70"/>
      <c r="M56" s="71"/>
      <c r="N56" s="70"/>
      <c r="O56" s="70"/>
    </row>
    <row r="57" spans="1:15" s="72" customFormat="1" ht="25.5" customHeight="1">
      <c r="A57" s="200">
        <v>16</v>
      </c>
      <c r="B57" s="192" t="s">
        <v>567</v>
      </c>
      <c r="C57" s="200" t="s">
        <v>250</v>
      </c>
      <c r="D57" s="200">
        <v>4</v>
      </c>
      <c r="E57" s="69"/>
      <c r="F57" s="70"/>
      <c r="G57" s="71"/>
      <c r="H57" s="70"/>
      <c r="I57" s="71"/>
      <c r="J57" s="70"/>
      <c r="K57" s="71"/>
      <c r="L57" s="70"/>
      <c r="M57" s="71"/>
      <c r="N57" s="70"/>
      <c r="O57" s="70"/>
    </row>
    <row r="58" spans="1:15" s="72" customFormat="1" ht="27" customHeight="1">
      <c r="A58" s="200">
        <v>17</v>
      </c>
      <c r="B58" s="192" t="s">
        <v>568</v>
      </c>
      <c r="C58" s="200" t="s">
        <v>250</v>
      </c>
      <c r="D58" s="200">
        <v>4</v>
      </c>
      <c r="E58" s="69"/>
      <c r="F58" s="70"/>
      <c r="G58" s="71"/>
      <c r="H58" s="70"/>
      <c r="I58" s="71"/>
      <c r="J58" s="70"/>
      <c r="K58" s="71"/>
      <c r="L58" s="70"/>
      <c r="M58" s="71"/>
      <c r="N58" s="70"/>
      <c r="O58" s="70"/>
    </row>
    <row r="59" spans="1:15" s="72" customFormat="1" ht="27" customHeight="1">
      <c r="A59" s="200">
        <v>18</v>
      </c>
      <c r="B59" s="192" t="s">
        <v>569</v>
      </c>
      <c r="C59" s="200" t="s">
        <v>250</v>
      </c>
      <c r="D59" s="200">
        <v>2</v>
      </c>
      <c r="E59" s="69"/>
      <c r="F59" s="70"/>
      <c r="G59" s="71"/>
      <c r="H59" s="70"/>
      <c r="I59" s="71"/>
      <c r="J59" s="70"/>
      <c r="K59" s="71"/>
      <c r="L59" s="70"/>
      <c r="M59" s="71"/>
      <c r="N59" s="70"/>
      <c r="O59" s="70"/>
    </row>
    <row r="60" spans="1:15" s="72" customFormat="1" ht="18.75" customHeight="1">
      <c r="A60" s="299" t="s">
        <v>570</v>
      </c>
      <c r="B60" s="300"/>
      <c r="C60" s="209"/>
      <c r="D60" s="209"/>
      <c r="E60" s="69"/>
      <c r="F60" s="70"/>
      <c r="G60" s="71"/>
      <c r="H60" s="70"/>
      <c r="I60" s="71"/>
      <c r="J60" s="70"/>
      <c r="K60" s="71"/>
      <c r="L60" s="70"/>
      <c r="M60" s="71"/>
      <c r="N60" s="70"/>
      <c r="O60" s="70"/>
    </row>
    <row r="61" spans="1:15" s="72" customFormat="1" ht="18.75" customHeight="1">
      <c r="A61" s="200">
        <v>20</v>
      </c>
      <c r="B61" s="192" t="s">
        <v>571</v>
      </c>
      <c r="C61" s="200" t="s">
        <v>233</v>
      </c>
      <c r="D61" s="200">
        <v>3</v>
      </c>
      <c r="E61" s="69"/>
      <c r="F61" s="70"/>
      <c r="G61" s="71"/>
      <c r="H61" s="70"/>
      <c r="I61" s="71"/>
      <c r="J61" s="70"/>
      <c r="K61" s="71"/>
      <c r="L61" s="70"/>
      <c r="M61" s="71"/>
      <c r="N61" s="70"/>
      <c r="O61" s="70"/>
    </row>
    <row r="62" spans="1:15" s="72" customFormat="1" ht="31.5" customHeight="1">
      <c r="A62" s="200">
        <v>21</v>
      </c>
      <c r="B62" s="192" t="s">
        <v>572</v>
      </c>
      <c r="C62" s="200" t="s">
        <v>233</v>
      </c>
      <c r="D62" s="200">
        <v>3</v>
      </c>
      <c r="E62" s="69"/>
      <c r="F62" s="70"/>
      <c r="G62" s="71"/>
      <c r="H62" s="70"/>
      <c r="I62" s="71"/>
      <c r="J62" s="70"/>
      <c r="K62" s="71"/>
      <c r="L62" s="70"/>
      <c r="M62" s="71"/>
      <c r="N62" s="70"/>
      <c r="O62" s="70"/>
    </row>
    <row r="63" spans="1:15" s="72" customFormat="1" ht="44.25" customHeight="1">
      <c r="A63" s="200">
        <v>22</v>
      </c>
      <c r="B63" s="192" t="s">
        <v>573</v>
      </c>
      <c r="C63" s="200" t="s">
        <v>233</v>
      </c>
      <c r="D63" s="200">
        <v>30</v>
      </c>
      <c r="E63" s="69"/>
      <c r="F63" s="70"/>
      <c r="G63" s="71"/>
      <c r="H63" s="70"/>
      <c r="I63" s="71"/>
      <c r="J63" s="70"/>
      <c r="K63" s="71"/>
      <c r="L63" s="70"/>
      <c r="M63" s="71"/>
      <c r="N63" s="70"/>
      <c r="O63" s="70"/>
    </row>
    <row r="64" spans="1:15" s="72" customFormat="1" ht="42" customHeight="1">
      <c r="A64" s="200">
        <v>23</v>
      </c>
      <c r="B64" s="192" t="s">
        <v>574</v>
      </c>
      <c r="C64" s="200" t="s">
        <v>233</v>
      </c>
      <c r="D64" s="200">
        <v>18</v>
      </c>
      <c r="E64" s="69"/>
      <c r="F64" s="70"/>
      <c r="G64" s="71"/>
      <c r="H64" s="70"/>
      <c r="I64" s="71"/>
      <c r="J64" s="70"/>
      <c r="K64" s="71"/>
      <c r="L64" s="70"/>
      <c r="M64" s="71"/>
      <c r="N64" s="70"/>
      <c r="O64" s="70"/>
    </row>
    <row r="65" spans="1:15" s="72" customFormat="1" ht="18.75" customHeight="1">
      <c r="A65" s="200">
        <v>23</v>
      </c>
      <c r="B65" s="192" t="s">
        <v>575</v>
      </c>
      <c r="C65" s="200" t="s">
        <v>250</v>
      </c>
      <c r="D65" s="200">
        <v>1</v>
      </c>
      <c r="E65" s="69"/>
      <c r="F65" s="70"/>
      <c r="G65" s="71"/>
      <c r="H65" s="70"/>
      <c r="I65" s="71"/>
      <c r="J65" s="70"/>
      <c r="K65" s="71"/>
      <c r="L65" s="70"/>
      <c r="M65" s="71"/>
      <c r="N65" s="70"/>
      <c r="O65" s="70"/>
    </row>
    <row r="66" spans="1:15" s="72" customFormat="1" ht="18.75" customHeight="1">
      <c r="A66" s="208">
        <v>25</v>
      </c>
      <c r="B66" s="255" t="s">
        <v>576</v>
      </c>
      <c r="C66" s="208" t="s">
        <v>249</v>
      </c>
      <c r="D66" s="208">
        <v>1</v>
      </c>
      <c r="E66" s="137"/>
      <c r="F66" s="222"/>
      <c r="G66" s="71"/>
      <c r="H66" s="70"/>
      <c r="I66" s="71"/>
      <c r="J66" s="70"/>
      <c r="K66" s="71"/>
      <c r="L66" s="70"/>
      <c r="M66" s="71"/>
      <c r="N66" s="70"/>
      <c r="O66" s="70"/>
    </row>
    <row r="67" spans="1:15" s="72" customFormat="1" ht="18.75" customHeight="1">
      <c r="A67" s="301" t="s">
        <v>577</v>
      </c>
      <c r="B67" s="302"/>
      <c r="C67" s="302"/>
      <c r="D67" s="302"/>
      <c r="E67" s="302"/>
      <c r="F67" s="303"/>
      <c r="G67" s="71"/>
      <c r="H67" s="70"/>
      <c r="I67" s="71"/>
      <c r="J67" s="70"/>
      <c r="K67" s="71"/>
      <c r="L67" s="70"/>
      <c r="M67" s="71"/>
      <c r="N67" s="70"/>
      <c r="O67" s="70"/>
    </row>
    <row r="68" spans="1:15" s="72" customFormat="1" ht="15" customHeight="1">
      <c r="A68" s="304" t="s">
        <v>34</v>
      </c>
      <c r="B68" s="305"/>
      <c r="C68" s="305"/>
      <c r="D68" s="305"/>
      <c r="E68" s="305"/>
      <c r="F68" s="306"/>
      <c r="G68" s="102"/>
      <c r="H68" s="102"/>
      <c r="I68" s="103"/>
      <c r="J68" s="102"/>
      <c r="K68" s="103"/>
      <c r="L68" s="102"/>
      <c r="M68" s="103"/>
      <c r="N68" s="102"/>
      <c r="O68" s="102"/>
    </row>
    <row r="69" spans="1:15" s="72" customFormat="1" ht="70.5" customHeight="1">
      <c r="A69" s="105">
        <v>1</v>
      </c>
      <c r="B69" s="210" t="s">
        <v>32</v>
      </c>
      <c r="C69" s="212" t="s">
        <v>249</v>
      </c>
      <c r="D69" s="212">
        <v>1</v>
      </c>
      <c r="E69" s="122"/>
      <c r="F69" s="102"/>
      <c r="G69" s="102"/>
      <c r="H69" s="102"/>
      <c r="I69" s="103"/>
      <c r="J69" s="102"/>
      <c r="K69" s="103"/>
      <c r="L69" s="102"/>
      <c r="M69" s="103"/>
      <c r="N69" s="102"/>
      <c r="O69" s="102"/>
    </row>
    <row r="70" spans="1:15" s="72" customFormat="1" ht="39" customHeight="1">
      <c r="A70" s="105">
        <v>2</v>
      </c>
      <c r="B70" s="210" t="s">
        <v>504</v>
      </c>
      <c r="C70" s="212" t="s">
        <v>249</v>
      </c>
      <c r="D70" s="212">
        <v>1</v>
      </c>
      <c r="E70" s="122"/>
      <c r="F70" s="102"/>
      <c r="G70" s="102"/>
      <c r="H70" s="102"/>
      <c r="I70" s="103"/>
      <c r="J70" s="102"/>
      <c r="K70" s="103"/>
      <c r="L70" s="102"/>
      <c r="M70" s="103"/>
      <c r="N70" s="102"/>
      <c r="O70" s="102"/>
    </row>
    <row r="71" spans="1:15" s="72" customFormat="1" ht="13.5" customHeight="1">
      <c r="A71" s="307" t="s">
        <v>35</v>
      </c>
      <c r="B71" s="307"/>
      <c r="C71" s="307"/>
      <c r="D71" s="307"/>
      <c r="E71" s="307"/>
      <c r="F71" s="307"/>
      <c r="G71" s="102"/>
      <c r="H71" s="102"/>
      <c r="I71" s="103"/>
      <c r="J71" s="102"/>
      <c r="K71" s="103"/>
      <c r="L71" s="102"/>
      <c r="M71" s="103"/>
      <c r="N71" s="102"/>
      <c r="O71" s="102"/>
    </row>
    <row r="72" spans="1:15" s="72" customFormat="1" ht="67.5" customHeight="1">
      <c r="A72" s="105">
        <v>1</v>
      </c>
      <c r="B72" s="210" t="s">
        <v>33</v>
      </c>
      <c r="C72" s="212" t="s">
        <v>249</v>
      </c>
      <c r="D72" s="212">
        <v>1</v>
      </c>
      <c r="E72" s="122"/>
      <c r="F72" s="102"/>
      <c r="G72" s="102"/>
      <c r="H72" s="102"/>
      <c r="I72" s="103"/>
      <c r="J72" s="102"/>
      <c r="K72" s="103"/>
      <c r="L72" s="102"/>
      <c r="M72" s="103"/>
      <c r="N72" s="102"/>
      <c r="O72" s="102"/>
    </row>
    <row r="73" spans="1:15" s="72" customFormat="1" ht="43.5" customHeight="1">
      <c r="A73" s="105">
        <v>2</v>
      </c>
      <c r="B73" s="210" t="s">
        <v>504</v>
      </c>
      <c r="C73" s="212" t="s">
        <v>249</v>
      </c>
      <c r="D73" s="213">
        <v>1</v>
      </c>
      <c r="E73" s="195"/>
      <c r="F73" s="185"/>
      <c r="G73" s="196"/>
      <c r="H73" s="185"/>
      <c r="I73" s="196"/>
      <c r="J73" s="185"/>
      <c r="K73" s="196"/>
      <c r="L73" s="185"/>
      <c r="M73" s="196"/>
      <c r="N73" s="185"/>
      <c r="O73" s="185"/>
    </row>
    <row r="74" spans="1:15" s="72" customFormat="1" ht="18" customHeight="1">
      <c r="A74" s="197">
        <v>3</v>
      </c>
      <c r="B74" s="211" t="s">
        <v>526</v>
      </c>
      <c r="C74" s="212" t="s">
        <v>249</v>
      </c>
      <c r="D74" s="213">
        <v>1</v>
      </c>
      <c r="E74" s="195"/>
      <c r="F74" s="185"/>
      <c r="G74" s="196"/>
      <c r="H74" s="185"/>
      <c r="I74" s="196"/>
      <c r="J74" s="185"/>
      <c r="K74" s="196"/>
      <c r="L74" s="185"/>
      <c r="M74" s="196"/>
      <c r="N74" s="185"/>
      <c r="O74" s="185"/>
    </row>
    <row r="75" spans="1:15" s="30" customFormat="1" ht="12.75">
      <c r="A75" s="31"/>
      <c r="B75" s="19" t="s">
        <v>200</v>
      </c>
      <c r="C75" s="32"/>
      <c r="D75" s="31"/>
      <c r="E75" s="33"/>
      <c r="F75" s="34"/>
      <c r="G75" s="36"/>
      <c r="H75" s="35"/>
      <c r="I75" s="36"/>
      <c r="J75" s="35"/>
      <c r="K75" s="36"/>
      <c r="L75" s="35"/>
      <c r="M75" s="36"/>
      <c r="N75" s="35"/>
      <c r="O75" s="55"/>
    </row>
    <row r="76" spans="10:15" ht="12.75">
      <c r="J76" s="12" t="s">
        <v>244</v>
      </c>
      <c r="K76" s="11"/>
      <c r="L76" s="11"/>
      <c r="M76" s="11"/>
      <c r="N76" s="11"/>
      <c r="O76" s="37"/>
    </row>
    <row r="77" spans="10:15" ht="12.75">
      <c r="J77" s="12" t="s">
        <v>219</v>
      </c>
      <c r="K77" s="38"/>
      <c r="L77" s="38"/>
      <c r="M77" s="38"/>
      <c r="N77" s="38"/>
      <c r="O77" s="39"/>
    </row>
    <row r="78" spans="10:15" ht="12.75">
      <c r="J78" s="12"/>
      <c r="K78" s="56"/>
      <c r="L78" s="56"/>
      <c r="M78" s="56"/>
      <c r="N78" s="56"/>
      <c r="O78" s="57"/>
    </row>
    <row r="79" ht="12.75"/>
    <row r="80" spans="1:16" s="2" customFormat="1" ht="12.75">
      <c r="A80" s="3"/>
      <c r="B80" s="40" t="s">
        <v>224</v>
      </c>
      <c r="C80" s="264"/>
      <c r="D80" s="263"/>
      <c r="E80" s="263"/>
      <c r="F80" s="4"/>
      <c r="G80" s="5"/>
      <c r="H80" s="5"/>
      <c r="I80" s="5"/>
      <c r="J80" s="5"/>
      <c r="K80" s="5"/>
      <c r="L80" s="5"/>
      <c r="M80" s="5"/>
      <c r="N80" s="5"/>
      <c r="O80" s="6"/>
      <c r="P80" s="6"/>
    </row>
    <row r="81" spans="1:16" s="2" customFormat="1" ht="12.75">
      <c r="A81" s="3"/>
      <c r="B81" s="1"/>
      <c r="C81" s="262"/>
      <c r="D81" s="263"/>
      <c r="E81" s="263"/>
      <c r="F81" s="4"/>
      <c r="G81" s="5"/>
      <c r="H81" s="5"/>
      <c r="I81" s="5"/>
      <c r="J81" s="5"/>
      <c r="K81" s="5"/>
      <c r="L81" s="5"/>
      <c r="M81" s="5"/>
      <c r="N81" s="5"/>
      <c r="O81" s="6"/>
      <c r="P81" s="6"/>
    </row>
    <row r="82" spans="1:16" s="2" customFormat="1" ht="12.75">
      <c r="A82" s="3"/>
      <c r="B82" s="1"/>
      <c r="C82" s="4"/>
      <c r="D82" s="104"/>
      <c r="E82" s="104"/>
      <c r="F82" s="4"/>
      <c r="G82" s="5"/>
      <c r="H82" s="5"/>
      <c r="I82" s="5"/>
      <c r="J82" s="5"/>
      <c r="K82" s="5"/>
      <c r="L82" s="5"/>
      <c r="M82" s="5"/>
      <c r="N82" s="5"/>
      <c r="O82" s="6"/>
      <c r="P82" s="6"/>
    </row>
    <row r="83" spans="1:16" s="2" customFormat="1" ht="12.75">
      <c r="A83" s="3"/>
      <c r="C83" s="4"/>
      <c r="D83" s="104"/>
      <c r="E83" s="3"/>
      <c r="F83" s="4"/>
      <c r="G83" s="5"/>
      <c r="H83" s="5"/>
      <c r="I83" s="5"/>
      <c r="J83" s="5"/>
      <c r="K83" s="5"/>
      <c r="L83" s="5"/>
      <c r="M83" s="5"/>
      <c r="N83" s="5"/>
      <c r="O83" s="6"/>
      <c r="P83" s="6"/>
    </row>
    <row r="84" spans="2:5" ht="12.75">
      <c r="B84" s="40" t="s">
        <v>225</v>
      </c>
      <c r="C84" s="264"/>
      <c r="D84" s="263"/>
      <c r="E84" s="263"/>
    </row>
    <row r="85" spans="3:5" ht="12.75">
      <c r="C85" s="262"/>
      <c r="D85" s="263"/>
      <c r="E85" s="263"/>
    </row>
  </sheetData>
  <sheetProtection/>
  <mergeCells count="20">
    <mergeCell ref="C85:E85"/>
    <mergeCell ref="K8:O8"/>
    <mergeCell ref="E8:J8"/>
    <mergeCell ref="A11:F11"/>
    <mergeCell ref="A68:F68"/>
    <mergeCell ref="A71:F71"/>
    <mergeCell ref="C80:E80"/>
    <mergeCell ref="A8:A9"/>
    <mergeCell ref="B8:B9"/>
    <mergeCell ref="C8:C9"/>
    <mergeCell ref="D8:D9"/>
    <mergeCell ref="C81:E81"/>
    <mergeCell ref="C84:E84"/>
    <mergeCell ref="A12:B12"/>
    <mergeCell ref="A30:B30"/>
    <mergeCell ref="A36:B36"/>
    <mergeCell ref="A42:B42"/>
    <mergeCell ref="A50:B50"/>
    <mergeCell ref="A60:B60"/>
    <mergeCell ref="A67:F67"/>
  </mergeCells>
  <printOptions/>
  <pageMargins left="0.7480314960629921" right="0.5905511811023623" top="1.0236220472440944" bottom="0.984251968503937" header="0.5118110236220472" footer="0.5118110236220472"/>
  <pageSetup horizontalDpi="600" verticalDpi="600" orientation="landscape" paperSize="9" r:id="rId2"/>
  <headerFooter alignWithMargins="0">
    <oddHeader>&amp;C&amp;12LOKĀLĀ TĀME Nr. 4-1
&amp;"Arial,Bold"&amp;UKSS ELEKTROTĪKLI.&amp;"Arial,Regular"&amp;U
</oddHeader>
    <oddFooter>&amp;C&amp;8&amp;P</oddFooter>
  </headerFooter>
  <drawing r:id="rId1"/>
</worksheet>
</file>

<file path=xl/worksheets/sheet2.xml><?xml version="1.0" encoding="utf-8"?>
<worksheet xmlns="http://schemas.openxmlformats.org/spreadsheetml/2006/main" xmlns:r="http://schemas.openxmlformats.org/officeDocument/2006/relationships">
  <sheetPr>
    <tabColor rgb="FFD60093"/>
  </sheetPr>
  <dimension ref="A1:I28"/>
  <sheetViews>
    <sheetView zoomScalePageLayoutView="0" workbookViewId="0" topLeftCell="A1">
      <selection activeCell="C21" sqref="C21"/>
    </sheetView>
  </sheetViews>
  <sheetFormatPr defaultColWidth="9.140625" defaultRowHeight="12.75"/>
  <cols>
    <col min="1" max="1" width="4.140625" style="3" customWidth="1"/>
    <col min="2" max="2" width="4.8515625" style="3" customWidth="1"/>
    <col min="3" max="3" width="21.421875" style="1" customWidth="1"/>
    <col min="4" max="4" width="8.57421875" style="2" customWidth="1"/>
    <col min="5" max="5" width="9.140625" style="3" customWidth="1"/>
    <col min="6" max="6" width="9.140625" style="4" customWidth="1"/>
    <col min="7" max="8" width="9.140625" style="5" customWidth="1"/>
    <col min="9" max="16384" width="9.140625" style="6" customWidth="1"/>
  </cols>
  <sheetData>
    <row r="1" spans="1:4" ht="14.25">
      <c r="A1" s="10" t="s">
        <v>201</v>
      </c>
      <c r="B1" s="10"/>
      <c r="D1" s="73" t="s">
        <v>230</v>
      </c>
    </row>
    <row r="2" spans="1:4" ht="14.25">
      <c r="A2" s="10" t="s">
        <v>202</v>
      </c>
      <c r="B2" s="10"/>
      <c r="D2" s="154" t="s">
        <v>253</v>
      </c>
    </row>
    <row r="3" spans="1:4" ht="14.25">
      <c r="A3" s="10"/>
      <c r="B3" s="10"/>
      <c r="D3" s="155" t="s">
        <v>252</v>
      </c>
    </row>
    <row r="4" spans="1:4" ht="14.25">
      <c r="A4" s="10" t="s">
        <v>203</v>
      </c>
      <c r="B4" s="10"/>
      <c r="D4" s="155" t="s">
        <v>254</v>
      </c>
    </row>
    <row r="5" spans="1:7" ht="14.25">
      <c r="A5" s="10" t="s">
        <v>204</v>
      </c>
      <c r="B5" s="10"/>
      <c r="D5" s="60"/>
      <c r="G5" s="58"/>
    </row>
    <row r="6" spans="1:4" ht="14.25">
      <c r="A6" s="10" t="s">
        <v>580</v>
      </c>
      <c r="B6" s="10"/>
      <c r="D6" s="74"/>
    </row>
    <row r="7" spans="1:4" ht="14.25">
      <c r="A7" s="10" t="s">
        <v>213</v>
      </c>
      <c r="B7" s="10"/>
      <c r="D7" s="74"/>
    </row>
    <row r="8" spans="1:2" ht="14.25">
      <c r="A8" s="10" t="s">
        <v>245</v>
      </c>
      <c r="B8" s="10"/>
    </row>
    <row r="10" spans="1:9" ht="20.25" customHeight="1">
      <c r="A10" s="266" t="s">
        <v>205</v>
      </c>
      <c r="B10" s="272" t="s">
        <v>214</v>
      </c>
      <c r="C10" s="270" t="s">
        <v>215</v>
      </c>
      <c r="D10" s="277" t="s">
        <v>581</v>
      </c>
      <c r="E10" s="276" t="s">
        <v>216</v>
      </c>
      <c r="F10" s="276"/>
      <c r="G10" s="276"/>
      <c r="H10" s="274" t="s">
        <v>211</v>
      </c>
      <c r="I10" s="9"/>
    </row>
    <row r="11" spans="1:8" ht="78.75" customHeight="1">
      <c r="A11" s="267"/>
      <c r="B11" s="273"/>
      <c r="C11" s="271"/>
      <c r="D11" s="278"/>
      <c r="E11" s="8" t="s">
        <v>582</v>
      </c>
      <c r="F11" s="8" t="s">
        <v>583</v>
      </c>
      <c r="G11" s="8" t="s">
        <v>584</v>
      </c>
      <c r="H11" s="275"/>
    </row>
    <row r="12" spans="1:8" ht="12.75">
      <c r="A12" s="22"/>
      <c r="B12" s="21"/>
      <c r="C12" s="77"/>
      <c r="D12" s="24"/>
      <c r="E12" s="20"/>
      <c r="F12" s="25"/>
      <c r="G12" s="26"/>
      <c r="H12" s="27"/>
    </row>
    <row r="13" spans="1:8" s="96" customFormat="1" ht="33" customHeight="1">
      <c r="A13" s="89">
        <v>1</v>
      </c>
      <c r="B13" s="90" t="s">
        <v>228</v>
      </c>
      <c r="C13" s="91" t="s">
        <v>267</v>
      </c>
      <c r="D13" s="92"/>
      <c r="E13" s="93"/>
      <c r="F13" s="94"/>
      <c r="G13" s="93"/>
      <c r="H13" s="95"/>
    </row>
    <row r="14" spans="1:8" s="96" customFormat="1" ht="52.5" customHeight="1">
      <c r="A14" s="89">
        <v>2</v>
      </c>
      <c r="B14" s="90" t="s">
        <v>232</v>
      </c>
      <c r="C14" s="91" t="s">
        <v>324</v>
      </c>
      <c r="D14" s="92"/>
      <c r="E14" s="93"/>
      <c r="F14" s="94"/>
      <c r="G14" s="93"/>
      <c r="H14" s="95"/>
    </row>
    <row r="15" spans="1:8" ht="12.75">
      <c r="A15" s="14"/>
      <c r="B15" s="15"/>
      <c r="C15" s="23"/>
      <c r="D15" s="80"/>
      <c r="E15" s="75"/>
      <c r="F15" s="81"/>
      <c r="G15" s="75"/>
      <c r="H15" s="82"/>
    </row>
    <row r="16" spans="3:8" ht="12.75">
      <c r="C16" s="17" t="s">
        <v>217</v>
      </c>
      <c r="D16" s="83"/>
      <c r="E16" s="76"/>
      <c r="F16" s="76"/>
      <c r="G16" s="76"/>
      <c r="H16" s="11"/>
    </row>
    <row r="17" spans="3:4" ht="12.75">
      <c r="C17" s="18" t="s">
        <v>246</v>
      </c>
      <c r="D17" s="62"/>
    </row>
    <row r="18" spans="3:4" ht="12.75">
      <c r="C18" s="79" t="s">
        <v>226</v>
      </c>
      <c r="D18" s="62"/>
    </row>
    <row r="19" spans="3:4" ht="12.75">
      <c r="C19" s="18" t="s">
        <v>247</v>
      </c>
      <c r="D19" s="62"/>
    </row>
    <row r="20" spans="3:4" ht="38.25">
      <c r="C20" s="18" t="s">
        <v>578</v>
      </c>
      <c r="D20" s="62"/>
    </row>
    <row r="21" spans="3:4" ht="12.75">
      <c r="C21" s="19" t="s">
        <v>218</v>
      </c>
      <c r="D21" s="62"/>
    </row>
    <row r="24" spans="3:7" ht="12.75">
      <c r="C24" s="40" t="s">
        <v>224</v>
      </c>
      <c r="D24" s="264"/>
      <c r="E24" s="263"/>
      <c r="F24" s="263"/>
      <c r="G24" s="4"/>
    </row>
    <row r="25" spans="4:7" ht="12.75">
      <c r="D25" s="262"/>
      <c r="E25" s="263"/>
      <c r="F25" s="263"/>
      <c r="G25" s="4"/>
    </row>
    <row r="26" spans="4:7" ht="12.75">
      <c r="D26" s="4"/>
      <c r="E26" s="104"/>
      <c r="F26" s="3"/>
      <c r="G26" s="4"/>
    </row>
    <row r="27" spans="3:7" ht="12.75">
      <c r="C27" s="40" t="s">
        <v>225</v>
      </c>
      <c r="D27" s="264"/>
      <c r="E27" s="263"/>
      <c r="F27" s="263"/>
      <c r="G27" s="4"/>
    </row>
    <row r="28" spans="4:6" ht="12.75">
      <c r="D28" s="262"/>
      <c r="E28" s="263"/>
      <c r="F28" s="263"/>
    </row>
  </sheetData>
  <sheetProtection selectLockedCells="1" selectUnlockedCells="1"/>
  <mergeCells count="10">
    <mergeCell ref="D27:F27"/>
    <mergeCell ref="D28:F28"/>
    <mergeCell ref="H10:H11"/>
    <mergeCell ref="E10:G10"/>
    <mergeCell ref="A10:A11"/>
    <mergeCell ref="D10:D11"/>
    <mergeCell ref="C10:C11"/>
    <mergeCell ref="B10:B11"/>
    <mergeCell ref="D24:F24"/>
    <mergeCell ref="D25:F25"/>
  </mergeCells>
  <printOptions/>
  <pageMargins left="0.7480314960629921" right="0.7086614173228347" top="1.220472440944882" bottom="0.984251968503937" header="0.5118110236220472" footer="0.5118110236220472"/>
  <pageSetup horizontalDpi="600" verticalDpi="600" orientation="portrait" paperSize="9" r:id="rId1"/>
  <headerFooter alignWithMargins="0">
    <oddHeader>&amp;C&amp;12&amp;UKOPSAVILKUMS PA DARBU VEIDIEM  Nr. 1&amp;U
</oddHeader>
    <oddFooter>&amp;C&amp;8&amp;P</oddFooter>
  </headerFooter>
</worksheet>
</file>

<file path=xl/worksheets/sheet3.xml><?xml version="1.0" encoding="utf-8"?>
<worksheet xmlns="http://schemas.openxmlformats.org/spreadsheetml/2006/main" xmlns:r="http://schemas.openxmlformats.org/officeDocument/2006/relationships">
  <dimension ref="A1:P29"/>
  <sheetViews>
    <sheetView zoomScalePageLayoutView="0" workbookViewId="0" topLeftCell="A7">
      <selection activeCell="D20" sqref="D20"/>
    </sheetView>
  </sheetViews>
  <sheetFormatPr defaultColWidth="9.140625" defaultRowHeight="12.75"/>
  <cols>
    <col min="1" max="1" width="5.28125" style="3" customWidth="1"/>
    <col min="2" max="2" width="31.57421875" style="1" customWidth="1"/>
    <col min="3" max="3" width="5.57421875" style="2" customWidth="1"/>
    <col min="4" max="4" width="6.8515625" style="3" customWidth="1"/>
    <col min="5" max="5" width="6.28125" style="3" customWidth="1"/>
    <col min="6" max="6" width="6.57421875" style="4" customWidth="1"/>
    <col min="7" max="7" width="6.421875" style="5" customWidth="1"/>
    <col min="8" max="8" width="7.8515625" style="5" customWidth="1"/>
    <col min="9" max="9" width="6.28125" style="5" customWidth="1"/>
    <col min="10" max="10" width="7.28125" style="5" customWidth="1"/>
    <col min="11" max="14" width="8.421875" style="5" customWidth="1"/>
    <col min="15" max="15" width="8.7109375" style="6" customWidth="1"/>
    <col min="16" max="16384" width="9.140625" style="6" customWidth="1"/>
  </cols>
  <sheetData>
    <row r="1" spans="1:15" ht="14.25">
      <c r="A1" s="43" t="s">
        <v>201</v>
      </c>
      <c r="B1" s="44"/>
      <c r="C1" s="45" t="s">
        <v>174</v>
      </c>
      <c r="D1" s="46"/>
      <c r="E1" s="46"/>
      <c r="F1" s="47"/>
      <c r="G1" s="48"/>
      <c r="H1" s="48"/>
      <c r="I1" s="48"/>
      <c r="J1" s="48"/>
      <c r="K1" s="48"/>
      <c r="L1" s="48"/>
      <c r="M1" s="48"/>
      <c r="N1" s="48"/>
      <c r="O1" s="49"/>
    </row>
    <row r="2" spans="1:15" ht="15">
      <c r="A2" s="43" t="s">
        <v>202</v>
      </c>
      <c r="B2" s="44"/>
      <c r="C2" s="50" t="s">
        <v>253</v>
      </c>
      <c r="D2" s="46"/>
      <c r="E2" s="46"/>
      <c r="F2" s="47"/>
      <c r="G2" s="48"/>
      <c r="H2" s="48"/>
      <c r="I2" s="48"/>
      <c r="J2" s="48"/>
      <c r="K2" s="48"/>
      <c r="L2" s="48"/>
      <c r="M2" s="48"/>
      <c r="N2" s="48"/>
      <c r="O2" s="49"/>
    </row>
    <row r="3" spans="1:15" ht="15">
      <c r="A3" s="43"/>
      <c r="B3" s="44"/>
      <c r="C3" s="50" t="s">
        <v>252</v>
      </c>
      <c r="D3" s="46"/>
      <c r="E3" s="46"/>
      <c r="F3" s="47"/>
      <c r="G3" s="48"/>
      <c r="H3" s="48"/>
      <c r="I3" s="48"/>
      <c r="J3" s="48"/>
      <c r="K3" s="48"/>
      <c r="L3" s="48"/>
      <c r="M3" s="48"/>
      <c r="N3" s="48"/>
      <c r="O3" s="49"/>
    </row>
    <row r="4" spans="1:15" ht="15">
      <c r="A4" s="43" t="s">
        <v>203</v>
      </c>
      <c r="B4" s="44"/>
      <c r="C4" s="50" t="s">
        <v>254</v>
      </c>
      <c r="D4" s="46"/>
      <c r="E4" s="46"/>
      <c r="F4" s="47"/>
      <c r="G4" s="48"/>
      <c r="H4" s="48"/>
      <c r="I4" s="48"/>
      <c r="J4" s="48"/>
      <c r="K4" s="48"/>
      <c r="L4" s="48"/>
      <c r="M4" s="48"/>
      <c r="N4" s="48"/>
      <c r="O4" s="49"/>
    </row>
    <row r="5" spans="1:15" ht="14.25">
      <c r="A5" s="43" t="s">
        <v>204</v>
      </c>
      <c r="B5" s="44"/>
      <c r="C5" s="51"/>
      <c r="D5" s="46"/>
      <c r="E5" s="46"/>
      <c r="F5" s="47"/>
      <c r="G5" s="48"/>
      <c r="H5" s="48"/>
      <c r="I5" s="48"/>
      <c r="J5" s="48"/>
      <c r="K5" s="48"/>
      <c r="L5" s="48"/>
      <c r="M5" s="48"/>
      <c r="N5" s="48"/>
      <c r="O5" s="49"/>
    </row>
    <row r="6" spans="1:15" ht="14.25">
      <c r="A6" s="43" t="s">
        <v>248</v>
      </c>
      <c r="B6" s="44"/>
      <c r="C6" s="52"/>
      <c r="D6" s="46"/>
      <c r="E6" s="46"/>
      <c r="F6" s="47"/>
      <c r="G6" s="48"/>
      <c r="H6" s="48"/>
      <c r="I6" s="48"/>
      <c r="J6" s="48"/>
      <c r="K6" s="48"/>
      <c r="L6" s="48"/>
      <c r="M6" s="48"/>
      <c r="N6" s="53" t="s">
        <v>588</v>
      </c>
      <c r="O6" s="54">
        <f>O25</f>
        <v>0</v>
      </c>
    </row>
    <row r="7" spans="1:15" ht="14.25">
      <c r="A7" s="43" t="s">
        <v>245</v>
      </c>
      <c r="B7" s="44"/>
      <c r="C7" s="52"/>
      <c r="D7" s="46"/>
      <c r="E7" s="46"/>
      <c r="F7" s="47"/>
      <c r="G7" s="48"/>
      <c r="H7" s="48"/>
      <c r="I7" s="48"/>
      <c r="J7" s="48"/>
      <c r="K7" s="48"/>
      <c r="L7" s="48"/>
      <c r="M7" s="48"/>
      <c r="N7" s="48"/>
      <c r="O7" s="49"/>
    </row>
    <row r="8" spans="1:16" ht="20.25" customHeight="1">
      <c r="A8" s="266" t="s">
        <v>205</v>
      </c>
      <c r="B8" s="281" t="s">
        <v>206</v>
      </c>
      <c r="C8" s="277" t="s">
        <v>207</v>
      </c>
      <c r="D8" s="266" t="s">
        <v>208</v>
      </c>
      <c r="E8" s="276" t="s">
        <v>209</v>
      </c>
      <c r="F8" s="276"/>
      <c r="G8" s="276"/>
      <c r="H8" s="276"/>
      <c r="I8" s="276"/>
      <c r="J8" s="280"/>
      <c r="K8" s="279" t="s">
        <v>212</v>
      </c>
      <c r="L8" s="276"/>
      <c r="M8" s="276"/>
      <c r="N8" s="276"/>
      <c r="O8" s="280"/>
      <c r="P8" s="9"/>
    </row>
    <row r="9" spans="1:15" ht="78.75" customHeight="1">
      <c r="A9" s="267"/>
      <c r="B9" s="282"/>
      <c r="C9" s="278"/>
      <c r="D9" s="267"/>
      <c r="E9" s="7" t="s">
        <v>210</v>
      </c>
      <c r="F9" s="7" t="s">
        <v>585</v>
      </c>
      <c r="G9" s="8" t="s">
        <v>582</v>
      </c>
      <c r="H9" s="8" t="s">
        <v>583</v>
      </c>
      <c r="I9" s="8" t="s">
        <v>584</v>
      </c>
      <c r="J9" s="8" t="s">
        <v>586</v>
      </c>
      <c r="K9" s="8" t="s">
        <v>211</v>
      </c>
      <c r="L9" s="8" t="s">
        <v>582</v>
      </c>
      <c r="M9" s="8" t="s">
        <v>583</v>
      </c>
      <c r="N9" s="8" t="s">
        <v>584</v>
      </c>
      <c r="O9" s="8" t="s">
        <v>587</v>
      </c>
    </row>
    <row r="10" spans="1:15" ht="12.75">
      <c r="A10" s="125"/>
      <c r="B10" s="123"/>
      <c r="C10" s="156"/>
      <c r="D10" s="125"/>
      <c r="E10" s="21"/>
      <c r="F10" s="25"/>
      <c r="G10" s="28"/>
      <c r="H10" s="27"/>
      <c r="I10" s="28"/>
      <c r="J10" s="27"/>
      <c r="K10" s="28"/>
      <c r="L10" s="27"/>
      <c r="M10" s="28"/>
      <c r="N10" s="27"/>
      <c r="O10" s="29"/>
    </row>
    <row r="11" spans="1:15" s="72" customFormat="1" ht="22.5" customHeight="1">
      <c r="A11" s="162" t="s">
        <v>238</v>
      </c>
      <c r="B11" s="163" t="s">
        <v>197</v>
      </c>
      <c r="C11" s="162" t="s">
        <v>250</v>
      </c>
      <c r="D11" s="157">
        <v>14</v>
      </c>
      <c r="E11" s="126"/>
      <c r="F11" s="102"/>
      <c r="G11" s="102"/>
      <c r="H11" s="102"/>
      <c r="I11" s="102"/>
      <c r="J11" s="102"/>
      <c r="K11" s="102"/>
      <c r="L11" s="102"/>
      <c r="M11" s="102"/>
      <c r="N11" s="102"/>
      <c r="O11" s="102"/>
    </row>
    <row r="12" spans="1:15" s="72" customFormat="1" ht="144.75" customHeight="1">
      <c r="A12" s="162" t="s">
        <v>239</v>
      </c>
      <c r="B12" s="158" t="s">
        <v>177</v>
      </c>
      <c r="C12" s="159" t="s">
        <v>168</v>
      </c>
      <c r="D12" s="157">
        <v>140.1</v>
      </c>
      <c r="E12" s="126"/>
      <c r="F12" s="102"/>
      <c r="G12" s="102"/>
      <c r="H12" s="102"/>
      <c r="I12" s="102"/>
      <c r="J12" s="102"/>
      <c r="K12" s="102"/>
      <c r="L12" s="102"/>
      <c r="M12" s="102"/>
      <c r="N12" s="102"/>
      <c r="O12" s="102"/>
    </row>
    <row r="13" spans="1:15" s="72" customFormat="1" ht="26.25" customHeight="1">
      <c r="A13" s="162" t="s">
        <v>240</v>
      </c>
      <c r="B13" s="158" t="s">
        <v>191</v>
      </c>
      <c r="C13" s="159" t="s">
        <v>169</v>
      </c>
      <c r="D13" s="157">
        <v>447</v>
      </c>
      <c r="E13" s="126"/>
      <c r="F13" s="102"/>
      <c r="G13" s="102"/>
      <c r="H13" s="102"/>
      <c r="I13" s="102"/>
      <c r="J13" s="102"/>
      <c r="K13" s="102"/>
      <c r="L13" s="102"/>
      <c r="M13" s="102"/>
      <c r="N13" s="102"/>
      <c r="O13" s="102"/>
    </row>
    <row r="14" spans="1:15" s="72" customFormat="1" ht="53.25" customHeight="1">
      <c r="A14" s="162" t="s">
        <v>241</v>
      </c>
      <c r="B14" s="158" t="s">
        <v>273</v>
      </c>
      <c r="C14" s="159" t="s">
        <v>169</v>
      </c>
      <c r="D14" s="157">
        <v>202</v>
      </c>
      <c r="E14" s="126"/>
      <c r="F14" s="102"/>
      <c r="G14" s="102"/>
      <c r="H14" s="102"/>
      <c r="I14" s="102"/>
      <c r="J14" s="102"/>
      <c r="K14" s="102"/>
      <c r="L14" s="102"/>
      <c r="M14" s="102"/>
      <c r="N14" s="102"/>
      <c r="O14" s="102"/>
    </row>
    <row r="15" spans="1:15" s="72" customFormat="1" ht="28.5" customHeight="1">
      <c r="A15" s="162" t="s">
        <v>192</v>
      </c>
      <c r="B15" s="158" t="s">
        <v>268</v>
      </c>
      <c r="C15" s="159" t="s">
        <v>168</v>
      </c>
      <c r="D15" s="157">
        <v>88.52</v>
      </c>
      <c r="E15" s="126"/>
      <c r="F15" s="102"/>
      <c r="G15" s="102"/>
      <c r="H15" s="102"/>
      <c r="I15" s="102"/>
      <c r="J15" s="102"/>
      <c r="K15" s="102"/>
      <c r="L15" s="102"/>
      <c r="M15" s="102"/>
      <c r="N15" s="102"/>
      <c r="O15" s="102"/>
    </row>
    <row r="16" spans="1:15" s="72" customFormat="1" ht="27" customHeight="1">
      <c r="A16" s="162" t="s">
        <v>193</v>
      </c>
      <c r="B16" s="158" t="s">
        <v>269</v>
      </c>
      <c r="C16" s="159" t="s">
        <v>168</v>
      </c>
      <c r="D16" s="157">
        <v>52.48</v>
      </c>
      <c r="E16" s="126"/>
      <c r="F16" s="102"/>
      <c r="G16" s="102"/>
      <c r="H16" s="102"/>
      <c r="I16" s="102"/>
      <c r="J16" s="102"/>
      <c r="K16" s="102"/>
      <c r="L16" s="102"/>
      <c r="M16" s="102"/>
      <c r="N16" s="102"/>
      <c r="O16" s="102"/>
    </row>
    <row r="17" spans="1:15" s="72" customFormat="1" ht="32.25" customHeight="1">
      <c r="A17" s="162" t="s">
        <v>194</v>
      </c>
      <c r="B17" s="158" t="s">
        <v>270</v>
      </c>
      <c r="C17" s="159" t="s">
        <v>168</v>
      </c>
      <c r="D17" s="157">
        <v>18.48</v>
      </c>
      <c r="E17" s="126"/>
      <c r="F17" s="102"/>
      <c r="G17" s="102"/>
      <c r="H17" s="102"/>
      <c r="I17" s="102"/>
      <c r="J17" s="102"/>
      <c r="K17" s="102"/>
      <c r="L17" s="102"/>
      <c r="M17" s="102"/>
      <c r="N17" s="102"/>
      <c r="O17" s="102"/>
    </row>
    <row r="18" spans="1:15" s="72" customFormat="1" ht="21.75" customHeight="1">
      <c r="A18" s="162" t="s">
        <v>242</v>
      </c>
      <c r="B18" s="158" t="s">
        <v>195</v>
      </c>
      <c r="C18" s="159" t="s">
        <v>169</v>
      </c>
      <c r="D18" s="157">
        <v>10</v>
      </c>
      <c r="E18" s="126"/>
      <c r="F18" s="102"/>
      <c r="G18" s="102"/>
      <c r="H18" s="102"/>
      <c r="I18" s="102"/>
      <c r="J18" s="102"/>
      <c r="K18" s="102"/>
      <c r="L18" s="102"/>
      <c r="M18" s="102"/>
      <c r="N18" s="102"/>
      <c r="O18" s="102"/>
    </row>
    <row r="19" spans="1:15" s="72" customFormat="1" ht="43.5" customHeight="1">
      <c r="A19" s="162" t="s">
        <v>243</v>
      </c>
      <c r="B19" s="160" t="s">
        <v>271</v>
      </c>
      <c r="C19" s="161" t="s">
        <v>169</v>
      </c>
      <c r="D19" s="164">
        <v>235</v>
      </c>
      <c r="E19" s="126"/>
      <c r="F19" s="102"/>
      <c r="G19" s="102"/>
      <c r="H19" s="102"/>
      <c r="I19" s="102"/>
      <c r="J19" s="102"/>
      <c r="K19" s="102"/>
      <c r="L19" s="102"/>
      <c r="M19" s="102"/>
      <c r="N19" s="102"/>
      <c r="O19" s="102"/>
    </row>
    <row r="20" spans="1:15" s="72" customFormat="1" ht="30.75" customHeight="1">
      <c r="A20" s="162" t="s">
        <v>196</v>
      </c>
      <c r="B20" s="160" t="s">
        <v>272</v>
      </c>
      <c r="C20" s="161" t="s">
        <v>168</v>
      </c>
      <c r="D20" s="164">
        <v>23.5</v>
      </c>
      <c r="E20" s="126"/>
      <c r="F20" s="102"/>
      <c r="G20" s="102"/>
      <c r="H20" s="102"/>
      <c r="I20" s="102"/>
      <c r="J20" s="102"/>
      <c r="K20" s="102"/>
      <c r="L20" s="102"/>
      <c r="M20" s="102"/>
      <c r="N20" s="102"/>
      <c r="O20" s="102"/>
    </row>
    <row r="21" spans="1:15" s="72" customFormat="1" ht="12.75">
      <c r="A21" s="101"/>
      <c r="B21" s="109"/>
      <c r="C21" s="111"/>
      <c r="D21" s="116"/>
      <c r="E21" s="122"/>
      <c r="F21" s="102"/>
      <c r="G21" s="102"/>
      <c r="H21" s="102"/>
      <c r="I21" s="102"/>
      <c r="J21" s="102"/>
      <c r="K21" s="102"/>
      <c r="L21" s="102"/>
      <c r="M21" s="102"/>
      <c r="N21" s="102"/>
      <c r="O21" s="102"/>
    </row>
    <row r="22" spans="1:15" s="72" customFormat="1" ht="12.75">
      <c r="A22" s="101"/>
      <c r="B22" s="110"/>
      <c r="C22" s="112"/>
      <c r="D22" s="116"/>
      <c r="E22" s="122"/>
      <c r="F22" s="102"/>
      <c r="G22" s="102"/>
      <c r="H22" s="102"/>
      <c r="I22" s="102"/>
      <c r="J22" s="102"/>
      <c r="K22" s="102"/>
      <c r="L22" s="102"/>
      <c r="M22" s="102"/>
      <c r="N22" s="102"/>
      <c r="O22" s="102"/>
    </row>
    <row r="23" spans="1:15" s="30" customFormat="1" ht="12.75">
      <c r="A23" s="31"/>
      <c r="B23" s="19" t="s">
        <v>200</v>
      </c>
      <c r="C23" s="32"/>
      <c r="D23" s="31"/>
      <c r="E23" s="33"/>
      <c r="F23" s="34"/>
      <c r="G23" s="36"/>
      <c r="H23" s="35"/>
      <c r="I23" s="36"/>
      <c r="J23" s="35"/>
      <c r="K23" s="36"/>
      <c r="L23" s="35"/>
      <c r="M23" s="36"/>
      <c r="N23" s="35"/>
      <c r="O23" s="55"/>
    </row>
    <row r="24" spans="10:15" ht="12.75">
      <c r="J24" s="12" t="s">
        <v>244</v>
      </c>
      <c r="K24" s="11"/>
      <c r="L24" s="11"/>
      <c r="M24" s="11"/>
      <c r="N24" s="11"/>
      <c r="O24" s="37"/>
    </row>
    <row r="25" spans="10:15" ht="12.75">
      <c r="J25" s="12" t="s">
        <v>219</v>
      </c>
      <c r="K25" s="38"/>
      <c r="L25" s="38"/>
      <c r="M25" s="38"/>
      <c r="N25" s="38"/>
      <c r="O25" s="39"/>
    </row>
    <row r="26" spans="1:16" s="2" customFormat="1" ht="12.75">
      <c r="A26" s="3"/>
      <c r="B26" s="40" t="s">
        <v>224</v>
      </c>
      <c r="C26" s="264"/>
      <c r="D26" s="263"/>
      <c r="E26" s="263"/>
      <c r="F26" s="4"/>
      <c r="G26" s="5"/>
      <c r="H26" s="5"/>
      <c r="I26" s="5"/>
      <c r="J26" s="5"/>
      <c r="K26" s="5"/>
      <c r="L26" s="5"/>
      <c r="M26" s="5"/>
      <c r="N26" s="5"/>
      <c r="O26" s="6"/>
      <c r="P26" s="6"/>
    </row>
    <row r="27" spans="1:16" s="2" customFormat="1" ht="12.75">
      <c r="A27" s="3"/>
      <c r="B27" s="1"/>
      <c r="C27" s="262"/>
      <c r="D27" s="263"/>
      <c r="E27" s="263"/>
      <c r="F27" s="4"/>
      <c r="G27" s="5"/>
      <c r="H27" s="5"/>
      <c r="I27" s="5"/>
      <c r="J27" s="5"/>
      <c r="K27" s="5"/>
      <c r="L27" s="5"/>
      <c r="M27" s="5"/>
      <c r="N27" s="5"/>
      <c r="O27" s="6"/>
      <c r="P27" s="6"/>
    </row>
    <row r="28" spans="2:5" ht="12.75">
      <c r="B28" s="40" t="s">
        <v>225</v>
      </c>
      <c r="C28" s="264"/>
      <c r="D28" s="263"/>
      <c r="E28" s="263"/>
    </row>
    <row r="29" spans="3:5" ht="12.75">
      <c r="C29" s="262"/>
      <c r="D29" s="263"/>
      <c r="E29" s="263"/>
    </row>
  </sheetData>
  <sheetProtection selectLockedCells="1" selectUnlockedCells="1"/>
  <mergeCells count="10">
    <mergeCell ref="C26:E26"/>
    <mergeCell ref="C27:E27"/>
    <mergeCell ref="C28:E28"/>
    <mergeCell ref="C29:E29"/>
    <mergeCell ref="K8:O8"/>
    <mergeCell ref="A8:A9"/>
    <mergeCell ref="B8:B9"/>
    <mergeCell ref="C8:C9"/>
    <mergeCell ref="D8:D9"/>
    <mergeCell ref="E8:J8"/>
  </mergeCells>
  <printOptions/>
  <pageMargins left="0.7480314960629921" right="0.7480314960629921" top="1.0236220472440944" bottom="0.984251968503937" header="0.5118110236220472" footer="0.5118110236220472"/>
  <pageSetup horizontalDpi="600" verticalDpi="600" orientation="landscape" paperSize="9" r:id="rId2"/>
  <headerFooter alignWithMargins="0">
    <oddHeader>&amp;C&amp;12LOKĀLĀ TĀME Nr.1-1
&amp;"Arial,Bold"&amp;UPiebraucamais ceļš un apgriešanās laukums&amp;"Arial,Regular"&amp;U
</oddHeader>
    <oddFooter>&amp;C&amp;8&amp;P</oddFooter>
  </headerFooter>
  <drawing r:id="rId1"/>
</worksheet>
</file>

<file path=xl/worksheets/sheet4.xml><?xml version="1.0" encoding="utf-8"?>
<worksheet xmlns="http://schemas.openxmlformats.org/spreadsheetml/2006/main" xmlns:r="http://schemas.openxmlformats.org/officeDocument/2006/relationships">
  <dimension ref="A1:P82"/>
  <sheetViews>
    <sheetView zoomScalePageLayoutView="0" workbookViewId="0" topLeftCell="A58">
      <selection activeCell="B76" sqref="B76"/>
    </sheetView>
  </sheetViews>
  <sheetFormatPr defaultColWidth="9.140625" defaultRowHeight="12.75"/>
  <cols>
    <col min="1" max="1" width="5.7109375" style="3" customWidth="1"/>
    <col min="2" max="2" width="30.7109375" style="1" customWidth="1"/>
    <col min="3" max="3" width="4.7109375" style="2" customWidth="1"/>
    <col min="4" max="4" width="6.8515625" style="3" customWidth="1"/>
    <col min="5" max="5" width="6.28125" style="3" customWidth="1"/>
    <col min="6" max="6" width="6.57421875" style="4" customWidth="1"/>
    <col min="7" max="7" width="6.421875" style="5" customWidth="1"/>
    <col min="8" max="8" width="7.57421875" style="5" customWidth="1"/>
    <col min="9" max="9" width="6.28125" style="5" customWidth="1"/>
    <col min="10" max="10" width="7.28125" style="5" customWidth="1"/>
    <col min="11" max="14" width="8.421875" style="5" customWidth="1"/>
    <col min="15" max="15" width="9.421875" style="6" customWidth="1"/>
    <col min="16" max="16384" width="9.140625" style="6" customWidth="1"/>
  </cols>
  <sheetData>
    <row r="1" spans="1:15" ht="14.25">
      <c r="A1" s="43" t="s">
        <v>201</v>
      </c>
      <c r="B1" s="44"/>
      <c r="C1" s="45" t="s">
        <v>176</v>
      </c>
      <c r="D1" s="46"/>
      <c r="E1" s="46"/>
      <c r="F1" s="47"/>
      <c r="G1" s="48"/>
      <c r="H1" s="48"/>
      <c r="I1" s="48"/>
      <c r="J1" s="48"/>
      <c r="K1" s="48"/>
      <c r="L1" s="48"/>
      <c r="M1" s="48"/>
      <c r="N1" s="48"/>
      <c r="O1" s="49"/>
    </row>
    <row r="2" spans="1:15" ht="15">
      <c r="A2" s="43" t="s">
        <v>202</v>
      </c>
      <c r="B2" s="44"/>
      <c r="C2" s="50" t="s">
        <v>253</v>
      </c>
      <c r="D2" s="46"/>
      <c r="E2" s="46"/>
      <c r="F2" s="47"/>
      <c r="G2" s="48"/>
      <c r="H2" s="48"/>
      <c r="I2" s="48"/>
      <c r="J2" s="48"/>
      <c r="K2" s="48"/>
      <c r="L2" s="48"/>
      <c r="M2" s="48"/>
      <c r="N2" s="48"/>
      <c r="O2" s="49"/>
    </row>
    <row r="3" spans="1:15" ht="15">
      <c r="A3" s="43"/>
      <c r="B3" s="44"/>
      <c r="C3" s="50" t="s">
        <v>252</v>
      </c>
      <c r="D3" s="46"/>
      <c r="E3" s="46"/>
      <c r="F3" s="47"/>
      <c r="G3" s="48"/>
      <c r="H3" s="48"/>
      <c r="I3" s="48"/>
      <c r="J3" s="48"/>
      <c r="K3" s="48"/>
      <c r="L3" s="48"/>
      <c r="M3" s="48"/>
      <c r="N3" s="48"/>
      <c r="O3" s="49"/>
    </row>
    <row r="4" spans="1:15" ht="15">
      <c r="A4" s="43" t="s">
        <v>203</v>
      </c>
      <c r="B4" s="44"/>
      <c r="C4" s="50" t="s">
        <v>254</v>
      </c>
      <c r="D4" s="46"/>
      <c r="E4" s="46"/>
      <c r="F4" s="47"/>
      <c r="G4" s="48"/>
      <c r="H4" s="48"/>
      <c r="I4" s="48"/>
      <c r="J4" s="48"/>
      <c r="K4" s="48"/>
      <c r="L4" s="48"/>
      <c r="M4" s="48"/>
      <c r="N4" s="48"/>
      <c r="O4" s="49"/>
    </row>
    <row r="5" spans="1:15" ht="14.25">
      <c r="A5" s="43" t="s">
        <v>204</v>
      </c>
      <c r="B5" s="44"/>
      <c r="C5" s="51"/>
      <c r="D5" s="46"/>
      <c r="E5" s="46"/>
      <c r="F5" s="47"/>
      <c r="G5" s="48"/>
      <c r="H5" s="48"/>
      <c r="I5" s="48"/>
      <c r="J5" s="48"/>
      <c r="K5" s="48"/>
      <c r="L5" s="48"/>
      <c r="M5" s="48"/>
      <c r="N5" s="48"/>
      <c r="O5" s="49"/>
    </row>
    <row r="6" spans="1:15" ht="14.25">
      <c r="A6" s="43" t="s">
        <v>248</v>
      </c>
      <c r="B6" s="44"/>
      <c r="C6" s="52"/>
      <c r="D6" s="46"/>
      <c r="E6" s="46"/>
      <c r="F6" s="47"/>
      <c r="G6" s="48"/>
      <c r="H6" s="48"/>
      <c r="I6" s="48"/>
      <c r="J6" s="48"/>
      <c r="K6" s="48"/>
      <c r="L6" s="48"/>
      <c r="M6" s="48"/>
      <c r="N6" s="53" t="s">
        <v>588</v>
      </c>
      <c r="O6" s="54">
        <f>O74</f>
        <v>0</v>
      </c>
    </row>
    <row r="7" spans="1:15" ht="14.25">
      <c r="A7" s="43" t="s">
        <v>245</v>
      </c>
      <c r="B7" s="44"/>
      <c r="C7" s="52"/>
      <c r="D7" s="46"/>
      <c r="E7" s="46"/>
      <c r="F7" s="47"/>
      <c r="G7" s="48"/>
      <c r="H7" s="48"/>
      <c r="I7" s="48"/>
      <c r="J7" s="48"/>
      <c r="K7" s="48"/>
      <c r="L7" s="48"/>
      <c r="M7" s="48"/>
      <c r="N7" s="48"/>
      <c r="O7" s="49"/>
    </row>
    <row r="8" spans="1:16" ht="20.25" customHeight="1">
      <c r="A8" s="266" t="s">
        <v>205</v>
      </c>
      <c r="B8" s="281" t="s">
        <v>206</v>
      </c>
      <c r="C8" s="277" t="s">
        <v>207</v>
      </c>
      <c r="D8" s="266" t="s">
        <v>208</v>
      </c>
      <c r="E8" s="276" t="s">
        <v>209</v>
      </c>
      <c r="F8" s="276"/>
      <c r="G8" s="276"/>
      <c r="H8" s="276"/>
      <c r="I8" s="276"/>
      <c r="J8" s="280"/>
      <c r="K8" s="279" t="s">
        <v>212</v>
      </c>
      <c r="L8" s="276"/>
      <c r="M8" s="276"/>
      <c r="N8" s="276"/>
      <c r="O8" s="280"/>
      <c r="P8" s="9"/>
    </row>
    <row r="9" spans="1:15" ht="78.75" customHeight="1">
      <c r="A9" s="267"/>
      <c r="B9" s="282"/>
      <c r="C9" s="278"/>
      <c r="D9" s="267"/>
      <c r="E9" s="7" t="s">
        <v>210</v>
      </c>
      <c r="F9" s="7" t="s">
        <v>585</v>
      </c>
      <c r="G9" s="8" t="s">
        <v>582</v>
      </c>
      <c r="H9" s="8" t="s">
        <v>583</v>
      </c>
      <c r="I9" s="8" t="s">
        <v>584</v>
      </c>
      <c r="J9" s="8" t="s">
        <v>586</v>
      </c>
      <c r="K9" s="8" t="s">
        <v>211</v>
      </c>
      <c r="L9" s="8" t="s">
        <v>582</v>
      </c>
      <c r="M9" s="8" t="s">
        <v>583</v>
      </c>
      <c r="N9" s="8" t="s">
        <v>584</v>
      </c>
      <c r="O9" s="8" t="s">
        <v>587</v>
      </c>
    </row>
    <row r="10" spans="1:15" ht="12.75">
      <c r="A10" s="125"/>
      <c r="B10" s="123"/>
      <c r="C10" s="124"/>
      <c r="D10" s="125"/>
      <c r="E10" s="165"/>
      <c r="F10" s="25"/>
      <c r="G10" s="26"/>
      <c r="H10" s="27"/>
      <c r="I10" s="26"/>
      <c r="J10" s="27"/>
      <c r="K10" s="26"/>
      <c r="L10" s="27"/>
      <c r="M10" s="26"/>
      <c r="N10" s="27"/>
      <c r="O10" s="29"/>
    </row>
    <row r="11" spans="1:15" s="72" customFormat="1" ht="14.25">
      <c r="A11" s="283" t="s">
        <v>256</v>
      </c>
      <c r="B11" s="284"/>
      <c r="C11" s="284"/>
      <c r="D11" s="285"/>
      <c r="E11" s="122"/>
      <c r="F11" s="70"/>
      <c r="G11" s="70"/>
      <c r="H11" s="70"/>
      <c r="I11" s="70"/>
      <c r="J11" s="70"/>
      <c r="K11" s="70"/>
      <c r="L11" s="70"/>
      <c r="M11" s="70"/>
      <c r="N11" s="70"/>
      <c r="O11" s="70"/>
    </row>
    <row r="12" spans="1:15" s="72" customFormat="1" ht="18">
      <c r="A12" s="249">
        <v>1</v>
      </c>
      <c r="B12" s="253" t="s">
        <v>276</v>
      </c>
      <c r="C12" s="254" t="s">
        <v>170</v>
      </c>
      <c r="D12" s="252">
        <v>22.8</v>
      </c>
      <c r="E12" s="126"/>
      <c r="F12" s="70"/>
      <c r="G12" s="70"/>
      <c r="H12" s="70"/>
      <c r="I12" s="70"/>
      <c r="J12" s="70"/>
      <c r="K12" s="70"/>
      <c r="L12" s="70"/>
      <c r="M12" s="70"/>
      <c r="N12" s="70"/>
      <c r="O12" s="70"/>
    </row>
    <row r="13" spans="1:15" s="72" customFormat="1" ht="18">
      <c r="A13" s="169">
        <v>2</v>
      </c>
      <c r="B13" s="171" t="s">
        <v>277</v>
      </c>
      <c r="C13" s="167" t="s">
        <v>171</v>
      </c>
      <c r="D13" s="168">
        <v>10.7</v>
      </c>
      <c r="E13" s="126"/>
      <c r="F13" s="70"/>
      <c r="G13" s="70"/>
      <c r="H13" s="70"/>
      <c r="I13" s="70"/>
      <c r="J13" s="70"/>
      <c r="K13" s="70"/>
      <c r="L13" s="70"/>
      <c r="M13" s="70"/>
      <c r="N13" s="70"/>
      <c r="O13" s="70"/>
    </row>
    <row r="14" spans="1:15" s="72" customFormat="1" ht="30">
      <c r="A14" s="166">
        <v>3</v>
      </c>
      <c r="B14" s="170" t="s">
        <v>279</v>
      </c>
      <c r="C14" s="167" t="s">
        <v>170</v>
      </c>
      <c r="D14" s="168">
        <v>2.6</v>
      </c>
      <c r="E14" s="126"/>
      <c r="F14" s="70"/>
      <c r="G14" s="70"/>
      <c r="H14" s="70"/>
      <c r="I14" s="70"/>
      <c r="J14" s="70"/>
      <c r="K14" s="70"/>
      <c r="L14" s="70"/>
      <c r="M14" s="70"/>
      <c r="N14" s="70"/>
      <c r="O14" s="70"/>
    </row>
    <row r="15" spans="1:15" s="72" customFormat="1" ht="18">
      <c r="A15" s="169">
        <v>4</v>
      </c>
      <c r="B15" s="171" t="s">
        <v>278</v>
      </c>
      <c r="C15" s="167" t="s">
        <v>171</v>
      </c>
      <c r="D15" s="168">
        <v>10.7</v>
      </c>
      <c r="E15" s="144"/>
      <c r="F15" s="70"/>
      <c r="G15" s="70"/>
      <c r="H15" s="70"/>
      <c r="I15" s="70"/>
      <c r="J15" s="70"/>
      <c r="K15" s="70"/>
      <c r="L15" s="70"/>
      <c r="M15" s="70"/>
      <c r="N15" s="70"/>
      <c r="O15" s="70"/>
    </row>
    <row r="16" spans="1:15" s="72" customFormat="1" ht="18">
      <c r="A16" s="166">
        <v>5</v>
      </c>
      <c r="B16" s="171" t="s">
        <v>280</v>
      </c>
      <c r="C16" s="167" t="s">
        <v>171</v>
      </c>
      <c r="D16" s="168">
        <v>44.5</v>
      </c>
      <c r="E16" s="144"/>
      <c r="F16" s="70"/>
      <c r="G16" s="70"/>
      <c r="H16" s="70"/>
      <c r="I16" s="70"/>
      <c r="J16" s="70"/>
      <c r="K16" s="70"/>
      <c r="L16" s="70"/>
      <c r="M16" s="70"/>
      <c r="N16" s="70"/>
      <c r="O16" s="70"/>
    </row>
    <row r="17" spans="1:15" s="72" customFormat="1" ht="15">
      <c r="A17" s="169">
        <v>6</v>
      </c>
      <c r="B17" s="171" t="s">
        <v>283</v>
      </c>
      <c r="C17" s="167" t="s">
        <v>255</v>
      </c>
      <c r="D17" s="168">
        <v>115</v>
      </c>
      <c r="E17" s="144"/>
      <c r="F17" s="70"/>
      <c r="G17" s="70"/>
      <c r="H17" s="70"/>
      <c r="I17" s="70"/>
      <c r="J17" s="70"/>
      <c r="K17" s="70"/>
      <c r="L17" s="70"/>
      <c r="M17" s="70"/>
      <c r="N17" s="70"/>
      <c r="O17" s="70"/>
    </row>
    <row r="18" spans="1:15" s="72" customFormat="1" ht="15">
      <c r="A18" s="166">
        <v>7</v>
      </c>
      <c r="B18" s="171" t="s">
        <v>281</v>
      </c>
      <c r="C18" s="167" t="s">
        <v>255</v>
      </c>
      <c r="D18" s="168">
        <v>288.6</v>
      </c>
      <c r="E18" s="144"/>
      <c r="F18" s="70"/>
      <c r="G18" s="70"/>
      <c r="H18" s="70"/>
      <c r="I18" s="70"/>
      <c r="J18" s="70"/>
      <c r="K18" s="70"/>
      <c r="L18" s="70"/>
      <c r="M18" s="70"/>
      <c r="N18" s="70"/>
      <c r="O18" s="70"/>
    </row>
    <row r="19" spans="1:15" s="72" customFormat="1" ht="15">
      <c r="A19" s="169">
        <v>8</v>
      </c>
      <c r="B19" s="171" t="s">
        <v>284</v>
      </c>
      <c r="C19" s="167" t="s">
        <v>255</v>
      </c>
      <c r="D19" s="168">
        <v>6.1</v>
      </c>
      <c r="E19" s="144"/>
      <c r="F19" s="70"/>
      <c r="G19" s="70"/>
      <c r="H19" s="70"/>
      <c r="I19" s="70"/>
      <c r="J19" s="70"/>
      <c r="K19" s="70"/>
      <c r="L19" s="70"/>
      <c r="M19" s="70"/>
      <c r="N19" s="70"/>
      <c r="O19" s="70"/>
    </row>
    <row r="20" spans="1:15" s="72" customFormat="1" ht="18">
      <c r="A20" s="166">
        <v>9</v>
      </c>
      <c r="B20" s="171" t="s">
        <v>282</v>
      </c>
      <c r="C20" s="167" t="s">
        <v>170</v>
      </c>
      <c r="D20" s="168">
        <v>5.1</v>
      </c>
      <c r="E20" s="144"/>
      <c r="F20" s="70"/>
      <c r="G20" s="70"/>
      <c r="H20" s="70"/>
      <c r="I20" s="70"/>
      <c r="J20" s="70"/>
      <c r="K20" s="70"/>
      <c r="L20" s="70"/>
      <c r="M20" s="70"/>
      <c r="N20" s="70"/>
      <c r="O20" s="70"/>
    </row>
    <row r="21" spans="1:15" s="72" customFormat="1" ht="30">
      <c r="A21" s="169">
        <v>10</v>
      </c>
      <c r="B21" s="170" t="s">
        <v>285</v>
      </c>
      <c r="C21" s="167" t="s">
        <v>171</v>
      </c>
      <c r="D21" s="168">
        <v>13.2</v>
      </c>
      <c r="E21" s="144"/>
      <c r="F21" s="70"/>
      <c r="G21" s="70"/>
      <c r="H21" s="70"/>
      <c r="I21" s="70"/>
      <c r="J21" s="70"/>
      <c r="K21" s="70"/>
      <c r="L21" s="70"/>
      <c r="M21" s="70"/>
      <c r="N21" s="70"/>
      <c r="O21" s="70"/>
    </row>
    <row r="22" spans="1:15" s="72" customFormat="1" ht="30">
      <c r="A22" s="166">
        <v>11</v>
      </c>
      <c r="B22" s="170" t="s">
        <v>286</v>
      </c>
      <c r="C22" s="167" t="s">
        <v>170</v>
      </c>
      <c r="D22" s="168">
        <v>5.3</v>
      </c>
      <c r="E22" s="144"/>
      <c r="F22" s="70"/>
      <c r="G22" s="70"/>
      <c r="H22" s="70"/>
      <c r="I22" s="70"/>
      <c r="J22" s="70"/>
      <c r="K22" s="70"/>
      <c r="L22" s="70"/>
      <c r="M22" s="70"/>
      <c r="N22" s="70"/>
      <c r="O22" s="70"/>
    </row>
    <row r="23" spans="1:15" s="72" customFormat="1" ht="30">
      <c r="A23" s="169">
        <v>12</v>
      </c>
      <c r="B23" s="170" t="s">
        <v>287</v>
      </c>
      <c r="C23" s="167" t="s">
        <v>171</v>
      </c>
      <c r="D23" s="168">
        <v>3.3</v>
      </c>
      <c r="E23" s="144"/>
      <c r="F23" s="70"/>
      <c r="G23" s="70"/>
      <c r="H23" s="70"/>
      <c r="I23" s="70"/>
      <c r="J23" s="70"/>
      <c r="K23" s="70"/>
      <c r="L23" s="70"/>
      <c r="M23" s="70"/>
      <c r="N23" s="70"/>
      <c r="O23" s="70"/>
    </row>
    <row r="24" spans="1:15" s="72" customFormat="1" ht="18">
      <c r="A24" s="166">
        <v>13</v>
      </c>
      <c r="B24" s="171" t="s">
        <v>288</v>
      </c>
      <c r="C24" s="167" t="s">
        <v>171</v>
      </c>
      <c r="D24" s="168">
        <v>15</v>
      </c>
      <c r="E24" s="144"/>
      <c r="F24" s="70"/>
      <c r="G24" s="70"/>
      <c r="H24" s="70"/>
      <c r="I24" s="70"/>
      <c r="J24" s="70"/>
      <c r="K24" s="70"/>
      <c r="L24" s="70"/>
      <c r="M24" s="70"/>
      <c r="N24" s="70"/>
      <c r="O24" s="70"/>
    </row>
    <row r="25" spans="1:15" s="72" customFormat="1" ht="30">
      <c r="A25" s="169">
        <v>14</v>
      </c>
      <c r="B25" s="170" t="s">
        <v>289</v>
      </c>
      <c r="C25" s="167" t="s">
        <v>170</v>
      </c>
      <c r="D25" s="168">
        <v>3.1</v>
      </c>
      <c r="E25" s="144"/>
      <c r="F25" s="70"/>
      <c r="G25" s="70"/>
      <c r="H25" s="70"/>
      <c r="I25" s="70"/>
      <c r="J25" s="70"/>
      <c r="K25" s="70"/>
      <c r="L25" s="70"/>
      <c r="M25" s="70"/>
      <c r="N25" s="70"/>
      <c r="O25" s="70"/>
    </row>
    <row r="26" spans="1:15" s="72" customFormat="1" ht="18">
      <c r="A26" s="166">
        <v>15</v>
      </c>
      <c r="B26" s="171" t="s">
        <v>290</v>
      </c>
      <c r="C26" s="167" t="s">
        <v>171</v>
      </c>
      <c r="D26" s="168">
        <v>15</v>
      </c>
      <c r="E26" s="144"/>
      <c r="F26" s="70"/>
      <c r="G26" s="70"/>
      <c r="H26" s="70"/>
      <c r="I26" s="70"/>
      <c r="J26" s="70"/>
      <c r="K26" s="70"/>
      <c r="L26" s="70"/>
      <c r="M26" s="70"/>
      <c r="N26" s="70"/>
      <c r="O26" s="70"/>
    </row>
    <row r="27" spans="1:15" s="72" customFormat="1" ht="30">
      <c r="A27" s="169">
        <v>16</v>
      </c>
      <c r="B27" s="170" t="s">
        <v>291</v>
      </c>
      <c r="C27" s="167" t="s">
        <v>170</v>
      </c>
      <c r="D27" s="168">
        <v>0.75</v>
      </c>
      <c r="E27" s="144"/>
      <c r="F27" s="70"/>
      <c r="G27" s="70"/>
      <c r="H27" s="70"/>
      <c r="I27" s="70"/>
      <c r="J27" s="70"/>
      <c r="K27" s="70"/>
      <c r="L27" s="70"/>
      <c r="M27" s="70"/>
      <c r="N27" s="70"/>
      <c r="O27" s="70"/>
    </row>
    <row r="28" spans="1:15" s="72" customFormat="1" ht="18">
      <c r="A28" s="166">
        <v>17</v>
      </c>
      <c r="B28" s="170" t="s">
        <v>292</v>
      </c>
      <c r="C28" s="167" t="s">
        <v>171</v>
      </c>
      <c r="D28" s="168">
        <v>15.5</v>
      </c>
      <c r="E28" s="144"/>
      <c r="F28" s="70"/>
      <c r="G28" s="70"/>
      <c r="H28" s="70"/>
      <c r="I28" s="70"/>
      <c r="J28" s="70"/>
      <c r="K28" s="70"/>
      <c r="L28" s="70"/>
      <c r="M28" s="70"/>
      <c r="N28" s="70"/>
      <c r="O28" s="70"/>
    </row>
    <row r="29" spans="1:15" s="72" customFormat="1" ht="15">
      <c r="A29" s="169">
        <v>18</v>
      </c>
      <c r="B29" s="171" t="s">
        <v>293</v>
      </c>
      <c r="C29" s="167" t="s">
        <v>255</v>
      </c>
      <c r="D29" s="168">
        <v>66</v>
      </c>
      <c r="E29" s="144"/>
      <c r="F29" s="70"/>
      <c r="G29" s="70"/>
      <c r="H29" s="70"/>
      <c r="I29" s="70"/>
      <c r="J29" s="70"/>
      <c r="K29" s="70"/>
      <c r="L29" s="70"/>
      <c r="M29" s="70"/>
      <c r="N29" s="70"/>
      <c r="O29" s="70"/>
    </row>
    <row r="30" spans="1:15" s="72" customFormat="1" ht="18">
      <c r="A30" s="166">
        <v>19</v>
      </c>
      <c r="B30" s="170" t="s">
        <v>294</v>
      </c>
      <c r="C30" s="167" t="s">
        <v>170</v>
      </c>
      <c r="D30" s="168">
        <v>1.6</v>
      </c>
      <c r="E30" s="144"/>
      <c r="F30" s="70"/>
      <c r="G30" s="70"/>
      <c r="H30" s="70"/>
      <c r="I30" s="70"/>
      <c r="J30" s="70"/>
      <c r="K30" s="70"/>
      <c r="L30" s="70"/>
      <c r="M30" s="70"/>
      <c r="N30" s="70"/>
      <c r="O30" s="70"/>
    </row>
    <row r="31" spans="1:15" s="72" customFormat="1" ht="18">
      <c r="A31" s="169">
        <v>20</v>
      </c>
      <c r="B31" s="170" t="s">
        <v>295</v>
      </c>
      <c r="C31" s="167" t="s">
        <v>171</v>
      </c>
      <c r="D31" s="168">
        <v>14.6</v>
      </c>
      <c r="E31" s="144"/>
      <c r="F31" s="70"/>
      <c r="G31" s="70"/>
      <c r="H31" s="70"/>
      <c r="I31" s="70"/>
      <c r="J31" s="70"/>
      <c r="K31" s="70"/>
      <c r="L31" s="70"/>
      <c r="M31" s="70"/>
      <c r="N31" s="70"/>
      <c r="O31" s="70"/>
    </row>
    <row r="32" spans="1:15" s="72" customFormat="1" ht="30">
      <c r="A32" s="166">
        <v>21</v>
      </c>
      <c r="B32" s="170" t="s">
        <v>296</v>
      </c>
      <c r="C32" s="167" t="s">
        <v>170</v>
      </c>
      <c r="D32" s="168">
        <v>1.2</v>
      </c>
      <c r="E32" s="144"/>
      <c r="F32" s="70"/>
      <c r="G32" s="70"/>
      <c r="H32" s="70"/>
      <c r="I32" s="70"/>
      <c r="J32" s="70"/>
      <c r="K32" s="70"/>
      <c r="L32" s="70"/>
      <c r="M32" s="70"/>
      <c r="N32" s="70"/>
      <c r="O32" s="70"/>
    </row>
    <row r="33" spans="1:15" s="72" customFormat="1" ht="30">
      <c r="A33" s="169">
        <v>22</v>
      </c>
      <c r="B33" s="170" t="s">
        <v>297</v>
      </c>
      <c r="C33" s="167" t="s">
        <v>170</v>
      </c>
      <c r="D33" s="168">
        <v>8.3</v>
      </c>
      <c r="E33" s="144"/>
      <c r="F33" s="70"/>
      <c r="G33" s="70"/>
      <c r="H33" s="70"/>
      <c r="I33" s="70"/>
      <c r="J33" s="70"/>
      <c r="K33" s="70"/>
      <c r="L33" s="70"/>
      <c r="M33" s="70"/>
      <c r="N33" s="70"/>
      <c r="O33" s="70"/>
    </row>
    <row r="34" spans="1:15" s="72" customFormat="1" ht="30">
      <c r="A34" s="166">
        <v>23</v>
      </c>
      <c r="B34" s="170" t="s">
        <v>298</v>
      </c>
      <c r="C34" s="167" t="s">
        <v>250</v>
      </c>
      <c r="D34" s="168">
        <v>1</v>
      </c>
      <c r="E34" s="144"/>
      <c r="F34" s="70"/>
      <c r="G34" s="70"/>
      <c r="H34" s="70"/>
      <c r="I34" s="70"/>
      <c r="J34" s="70"/>
      <c r="K34" s="70"/>
      <c r="L34" s="70"/>
      <c r="M34" s="70"/>
      <c r="N34" s="70"/>
      <c r="O34" s="70"/>
    </row>
    <row r="35" spans="1:15" s="72" customFormat="1" ht="30">
      <c r="A35" s="169">
        <v>24</v>
      </c>
      <c r="B35" s="170" t="s">
        <v>299</v>
      </c>
      <c r="C35" s="167" t="s">
        <v>171</v>
      </c>
      <c r="D35" s="168">
        <v>57.3</v>
      </c>
      <c r="E35" s="144"/>
      <c r="F35" s="70"/>
      <c r="G35" s="70"/>
      <c r="H35" s="70"/>
      <c r="I35" s="70"/>
      <c r="J35" s="70"/>
      <c r="K35" s="70"/>
      <c r="L35" s="70"/>
      <c r="M35" s="70"/>
      <c r="N35" s="70"/>
      <c r="O35" s="70"/>
    </row>
    <row r="36" spans="1:15" s="72" customFormat="1" ht="31.5" customHeight="1">
      <c r="A36" s="166">
        <v>25</v>
      </c>
      <c r="B36" s="170" t="s">
        <v>301</v>
      </c>
      <c r="C36" s="167" t="s">
        <v>233</v>
      </c>
      <c r="D36" s="168">
        <v>18.2</v>
      </c>
      <c r="E36" s="144"/>
      <c r="F36" s="70"/>
      <c r="G36" s="70"/>
      <c r="H36" s="70"/>
      <c r="I36" s="70"/>
      <c r="J36" s="70"/>
      <c r="K36" s="70"/>
      <c r="L36" s="70"/>
      <c r="M36" s="70"/>
      <c r="N36" s="70"/>
      <c r="O36" s="70"/>
    </row>
    <row r="37" spans="1:15" s="72" customFormat="1" ht="45">
      <c r="A37" s="169">
        <v>26</v>
      </c>
      <c r="B37" s="170" t="s">
        <v>300</v>
      </c>
      <c r="C37" s="167" t="s">
        <v>171</v>
      </c>
      <c r="D37" s="168">
        <v>59.9</v>
      </c>
      <c r="E37" s="144"/>
      <c r="F37" s="70"/>
      <c r="G37" s="70"/>
      <c r="H37" s="70"/>
      <c r="I37" s="70"/>
      <c r="J37" s="70"/>
      <c r="K37" s="70"/>
      <c r="L37" s="70"/>
      <c r="M37" s="70"/>
      <c r="N37" s="70"/>
      <c r="O37" s="70"/>
    </row>
    <row r="38" spans="1:15" s="72" customFormat="1" ht="45">
      <c r="A38" s="166">
        <v>27</v>
      </c>
      <c r="B38" s="170" t="s">
        <v>302</v>
      </c>
      <c r="C38" s="167" t="s">
        <v>171</v>
      </c>
      <c r="D38" s="168">
        <v>59.9</v>
      </c>
      <c r="E38" s="144"/>
      <c r="F38" s="70"/>
      <c r="G38" s="70"/>
      <c r="H38" s="70"/>
      <c r="I38" s="70"/>
      <c r="J38" s="70"/>
      <c r="K38" s="70"/>
      <c r="L38" s="70"/>
      <c r="M38" s="70"/>
      <c r="N38" s="70"/>
      <c r="O38" s="70"/>
    </row>
    <row r="39" spans="1:15" s="72" customFormat="1" ht="18">
      <c r="A39" s="169">
        <v>28</v>
      </c>
      <c r="B39" s="170" t="s">
        <v>317</v>
      </c>
      <c r="C39" s="167" t="s">
        <v>171</v>
      </c>
      <c r="D39" s="168">
        <v>3.2</v>
      </c>
      <c r="E39" s="144"/>
      <c r="F39" s="70"/>
      <c r="G39" s="70"/>
      <c r="H39" s="70"/>
      <c r="I39" s="70"/>
      <c r="J39" s="70"/>
      <c r="K39" s="70"/>
      <c r="L39" s="70"/>
      <c r="M39" s="70"/>
      <c r="N39" s="70"/>
      <c r="O39" s="70"/>
    </row>
    <row r="40" spans="1:15" s="72" customFormat="1" ht="18.75" customHeight="1">
      <c r="A40" s="166">
        <v>29</v>
      </c>
      <c r="B40" s="170" t="s">
        <v>303</v>
      </c>
      <c r="C40" s="167" t="s">
        <v>250</v>
      </c>
      <c r="D40" s="168">
        <v>2</v>
      </c>
      <c r="E40" s="144"/>
      <c r="F40" s="70"/>
      <c r="G40" s="70"/>
      <c r="H40" s="70"/>
      <c r="I40" s="70"/>
      <c r="J40" s="70"/>
      <c r="K40" s="70"/>
      <c r="L40" s="70"/>
      <c r="M40" s="70"/>
      <c r="N40" s="70"/>
      <c r="O40" s="70"/>
    </row>
    <row r="41" spans="1:15" s="72" customFormat="1" ht="30">
      <c r="A41" s="169">
        <v>30</v>
      </c>
      <c r="B41" s="170" t="s">
        <v>304</v>
      </c>
      <c r="C41" s="167" t="s">
        <v>250</v>
      </c>
      <c r="D41" s="168">
        <v>10</v>
      </c>
      <c r="E41" s="144"/>
      <c r="F41" s="70"/>
      <c r="G41" s="70"/>
      <c r="H41" s="70"/>
      <c r="I41" s="70"/>
      <c r="J41" s="70"/>
      <c r="K41" s="70"/>
      <c r="L41" s="70"/>
      <c r="M41" s="70"/>
      <c r="N41" s="70"/>
      <c r="O41" s="70"/>
    </row>
    <row r="42" spans="1:15" s="72" customFormat="1" ht="15">
      <c r="A42" s="166">
        <v>31</v>
      </c>
      <c r="B42" s="170" t="s">
        <v>305</v>
      </c>
      <c r="C42" s="167" t="s">
        <v>250</v>
      </c>
      <c r="D42" s="168">
        <v>10</v>
      </c>
      <c r="E42" s="144"/>
      <c r="F42" s="70"/>
      <c r="G42" s="70"/>
      <c r="H42" s="70"/>
      <c r="I42" s="70"/>
      <c r="J42" s="70"/>
      <c r="K42" s="70"/>
      <c r="L42" s="70"/>
      <c r="M42" s="70"/>
      <c r="N42" s="70"/>
      <c r="O42" s="70"/>
    </row>
    <row r="43" spans="1:15" s="72" customFormat="1" ht="30">
      <c r="A43" s="169">
        <v>32</v>
      </c>
      <c r="B43" s="170" t="s">
        <v>306</v>
      </c>
      <c r="C43" s="167" t="s">
        <v>250</v>
      </c>
      <c r="D43" s="168">
        <v>2</v>
      </c>
      <c r="E43" s="144"/>
      <c r="F43" s="70"/>
      <c r="G43" s="70"/>
      <c r="H43" s="70"/>
      <c r="I43" s="70"/>
      <c r="J43" s="70"/>
      <c r="K43" s="70"/>
      <c r="L43" s="70"/>
      <c r="M43" s="70"/>
      <c r="N43" s="70"/>
      <c r="O43" s="70"/>
    </row>
    <row r="44" spans="1:15" s="72" customFormat="1" ht="15">
      <c r="A44" s="166">
        <v>33</v>
      </c>
      <c r="B44" s="170" t="s">
        <v>307</v>
      </c>
      <c r="C44" s="167" t="s">
        <v>250</v>
      </c>
      <c r="D44" s="168">
        <v>2</v>
      </c>
      <c r="E44" s="144"/>
      <c r="F44" s="70"/>
      <c r="G44" s="70"/>
      <c r="H44" s="70"/>
      <c r="I44" s="70"/>
      <c r="J44" s="70"/>
      <c r="K44" s="70"/>
      <c r="L44" s="70"/>
      <c r="M44" s="70"/>
      <c r="N44" s="70"/>
      <c r="O44" s="70"/>
    </row>
    <row r="45" spans="1:15" s="72" customFormat="1" ht="30">
      <c r="A45" s="169">
        <v>34</v>
      </c>
      <c r="B45" s="170" t="s">
        <v>308</v>
      </c>
      <c r="C45" s="167" t="s">
        <v>250</v>
      </c>
      <c r="D45" s="168">
        <v>40</v>
      </c>
      <c r="E45" s="144"/>
      <c r="F45" s="70"/>
      <c r="G45" s="70"/>
      <c r="H45" s="70"/>
      <c r="I45" s="70"/>
      <c r="J45" s="70"/>
      <c r="K45" s="70"/>
      <c r="L45" s="70"/>
      <c r="M45" s="70"/>
      <c r="N45" s="70"/>
      <c r="O45" s="70"/>
    </row>
    <row r="46" spans="1:15" s="72" customFormat="1" ht="30">
      <c r="A46" s="166">
        <v>35</v>
      </c>
      <c r="B46" s="170" t="s">
        <v>314</v>
      </c>
      <c r="C46" s="167" t="s">
        <v>171</v>
      </c>
      <c r="D46" s="168">
        <v>18.9</v>
      </c>
      <c r="E46" s="144"/>
      <c r="F46" s="70"/>
      <c r="G46" s="70"/>
      <c r="H46" s="70"/>
      <c r="I46" s="70"/>
      <c r="J46" s="70"/>
      <c r="K46" s="70"/>
      <c r="L46" s="70"/>
      <c r="M46" s="70"/>
      <c r="N46" s="70"/>
      <c r="O46" s="70"/>
    </row>
    <row r="47" spans="1:15" s="72" customFormat="1" ht="30">
      <c r="A47" s="169">
        <v>36</v>
      </c>
      <c r="B47" s="170" t="s">
        <v>309</v>
      </c>
      <c r="C47" s="167" t="s">
        <v>171</v>
      </c>
      <c r="D47" s="168">
        <v>21</v>
      </c>
      <c r="E47" s="144"/>
      <c r="F47" s="70"/>
      <c r="G47" s="70"/>
      <c r="H47" s="70"/>
      <c r="I47" s="70"/>
      <c r="J47" s="70"/>
      <c r="K47" s="70"/>
      <c r="L47" s="70"/>
      <c r="M47" s="70"/>
      <c r="N47" s="70"/>
      <c r="O47" s="70"/>
    </row>
    <row r="48" spans="1:15" s="72" customFormat="1" ht="60">
      <c r="A48" s="166">
        <v>37</v>
      </c>
      <c r="B48" s="170" t="s">
        <v>315</v>
      </c>
      <c r="C48" s="167" t="s">
        <v>170</v>
      </c>
      <c r="D48" s="168">
        <v>0.35</v>
      </c>
      <c r="E48" s="144"/>
      <c r="F48" s="70"/>
      <c r="G48" s="70"/>
      <c r="H48" s="70"/>
      <c r="I48" s="70"/>
      <c r="J48" s="70"/>
      <c r="K48" s="70"/>
      <c r="L48" s="70"/>
      <c r="M48" s="70"/>
      <c r="N48" s="70"/>
      <c r="O48" s="70"/>
    </row>
    <row r="49" spans="1:15" s="72" customFormat="1" ht="30">
      <c r="A49" s="169">
        <v>38</v>
      </c>
      <c r="B49" s="170" t="s">
        <v>310</v>
      </c>
      <c r="C49" s="167" t="s">
        <v>171</v>
      </c>
      <c r="D49" s="168">
        <v>30.1</v>
      </c>
      <c r="E49" s="144"/>
      <c r="F49" s="70"/>
      <c r="G49" s="70"/>
      <c r="H49" s="70"/>
      <c r="I49" s="70"/>
      <c r="J49" s="70"/>
      <c r="K49" s="70"/>
      <c r="L49" s="70"/>
      <c r="M49" s="70"/>
      <c r="N49" s="70"/>
      <c r="O49" s="70"/>
    </row>
    <row r="50" spans="1:15" s="72" customFormat="1" ht="15">
      <c r="A50" s="166">
        <v>39</v>
      </c>
      <c r="B50" s="170" t="s">
        <v>311</v>
      </c>
      <c r="C50" s="167" t="s">
        <v>250</v>
      </c>
      <c r="D50" s="168">
        <v>1</v>
      </c>
      <c r="E50" s="144"/>
      <c r="F50" s="70"/>
      <c r="G50" s="70"/>
      <c r="H50" s="70"/>
      <c r="I50" s="70"/>
      <c r="J50" s="70"/>
      <c r="K50" s="70"/>
      <c r="L50" s="70"/>
      <c r="M50" s="70"/>
      <c r="N50" s="70"/>
      <c r="O50" s="70"/>
    </row>
    <row r="51" spans="1:15" s="72" customFormat="1" ht="30">
      <c r="A51" s="169">
        <v>40</v>
      </c>
      <c r="B51" s="170" t="s">
        <v>312</v>
      </c>
      <c r="C51" s="167" t="s">
        <v>250</v>
      </c>
      <c r="D51" s="168">
        <v>8</v>
      </c>
      <c r="E51" s="144"/>
      <c r="F51" s="70"/>
      <c r="G51" s="70"/>
      <c r="H51" s="70"/>
      <c r="I51" s="70"/>
      <c r="J51" s="70"/>
      <c r="K51" s="70"/>
      <c r="L51" s="70"/>
      <c r="M51" s="70"/>
      <c r="N51" s="70"/>
      <c r="O51" s="70"/>
    </row>
    <row r="52" spans="1:15" s="72" customFormat="1" ht="30.75" customHeight="1">
      <c r="A52" s="166">
        <v>41</v>
      </c>
      <c r="B52" s="170" t="s">
        <v>313</v>
      </c>
      <c r="C52" s="167" t="s">
        <v>249</v>
      </c>
      <c r="D52" s="168">
        <v>1</v>
      </c>
      <c r="E52" s="144"/>
      <c r="F52" s="70"/>
      <c r="G52" s="70"/>
      <c r="H52" s="70"/>
      <c r="I52" s="70"/>
      <c r="J52" s="70"/>
      <c r="K52" s="70"/>
      <c r="L52" s="70"/>
      <c r="M52" s="70"/>
      <c r="N52" s="70"/>
      <c r="O52" s="70"/>
    </row>
    <row r="53" spans="1:15" s="72" customFormat="1" ht="18">
      <c r="A53" s="169">
        <v>42</v>
      </c>
      <c r="B53" s="170" t="s">
        <v>316</v>
      </c>
      <c r="C53" s="167" t="s">
        <v>171</v>
      </c>
      <c r="D53" s="168">
        <v>21</v>
      </c>
      <c r="E53" s="144"/>
      <c r="F53" s="70"/>
      <c r="G53" s="70"/>
      <c r="H53" s="70"/>
      <c r="I53" s="70"/>
      <c r="J53" s="70"/>
      <c r="K53" s="70"/>
      <c r="L53" s="70"/>
      <c r="M53" s="70"/>
      <c r="N53" s="70"/>
      <c r="O53" s="70"/>
    </row>
    <row r="54" spans="1:15" s="72" customFormat="1" ht="18.75" customHeight="1">
      <c r="A54" s="166">
        <v>43</v>
      </c>
      <c r="B54" s="170" t="s">
        <v>318</v>
      </c>
      <c r="C54" s="167" t="s">
        <v>171</v>
      </c>
      <c r="D54" s="168">
        <v>18.2</v>
      </c>
      <c r="E54" s="144"/>
      <c r="F54" s="70"/>
      <c r="G54" s="70"/>
      <c r="H54" s="70"/>
      <c r="I54" s="70"/>
      <c r="J54" s="70"/>
      <c r="K54" s="70"/>
      <c r="L54" s="70"/>
      <c r="M54" s="70"/>
      <c r="N54" s="70"/>
      <c r="O54" s="70"/>
    </row>
    <row r="55" spans="1:15" s="72" customFormat="1" ht="18">
      <c r="A55" s="169">
        <v>44</v>
      </c>
      <c r="B55" s="170" t="s">
        <v>319</v>
      </c>
      <c r="C55" s="167" t="s">
        <v>171</v>
      </c>
      <c r="D55" s="168">
        <v>16.5</v>
      </c>
      <c r="E55" s="144"/>
      <c r="F55" s="70"/>
      <c r="G55" s="70"/>
      <c r="H55" s="70"/>
      <c r="I55" s="70"/>
      <c r="J55" s="70"/>
      <c r="K55" s="70"/>
      <c r="L55" s="70"/>
      <c r="M55" s="70"/>
      <c r="N55" s="70"/>
      <c r="O55" s="70"/>
    </row>
    <row r="56" spans="1:15" s="72" customFormat="1" ht="31.5" customHeight="1">
      <c r="A56" s="166">
        <v>45</v>
      </c>
      <c r="B56" s="170" t="s">
        <v>320</v>
      </c>
      <c r="C56" s="167" t="s">
        <v>250</v>
      </c>
      <c r="D56" s="168">
        <v>1</v>
      </c>
      <c r="E56" s="144"/>
      <c r="F56" s="70"/>
      <c r="G56" s="70"/>
      <c r="H56" s="70"/>
      <c r="I56" s="70"/>
      <c r="J56" s="70"/>
      <c r="K56" s="70"/>
      <c r="L56" s="70"/>
      <c r="M56" s="70"/>
      <c r="N56" s="70"/>
      <c r="O56" s="70"/>
    </row>
    <row r="57" spans="1:15" s="72" customFormat="1" ht="46.5">
      <c r="A57" s="169">
        <v>46</v>
      </c>
      <c r="B57" s="170" t="s">
        <v>172</v>
      </c>
      <c r="C57" s="167" t="s">
        <v>250</v>
      </c>
      <c r="D57" s="168">
        <v>2</v>
      </c>
      <c r="E57" s="144"/>
      <c r="F57" s="70"/>
      <c r="G57" s="70"/>
      <c r="H57" s="70"/>
      <c r="I57" s="70"/>
      <c r="J57" s="70"/>
      <c r="K57" s="70"/>
      <c r="L57" s="70"/>
      <c r="M57" s="70"/>
      <c r="N57" s="70"/>
      <c r="O57" s="70"/>
    </row>
    <row r="58" spans="1:15" s="72" customFormat="1" ht="30">
      <c r="A58" s="166">
        <v>47</v>
      </c>
      <c r="B58" s="170" t="s">
        <v>321</v>
      </c>
      <c r="C58" s="167" t="s">
        <v>171</v>
      </c>
      <c r="D58" s="168">
        <v>48.8</v>
      </c>
      <c r="E58" s="144"/>
      <c r="F58" s="70"/>
      <c r="G58" s="70"/>
      <c r="H58" s="70"/>
      <c r="I58" s="70"/>
      <c r="J58" s="70"/>
      <c r="K58" s="70"/>
      <c r="L58" s="70"/>
      <c r="M58" s="70"/>
      <c r="N58" s="70"/>
      <c r="O58" s="70"/>
    </row>
    <row r="59" spans="1:15" s="72" customFormat="1" ht="30">
      <c r="A59" s="169">
        <v>48</v>
      </c>
      <c r="B59" s="170" t="s">
        <v>322</v>
      </c>
      <c r="C59" s="167" t="s">
        <v>171</v>
      </c>
      <c r="D59" s="168">
        <v>10</v>
      </c>
      <c r="E59" s="144"/>
      <c r="F59" s="70"/>
      <c r="G59" s="70"/>
      <c r="H59" s="70"/>
      <c r="I59" s="70"/>
      <c r="J59" s="70"/>
      <c r="K59" s="70"/>
      <c r="L59" s="70"/>
      <c r="M59" s="70"/>
      <c r="N59" s="70"/>
      <c r="O59" s="70"/>
    </row>
    <row r="60" spans="1:15" s="72" customFormat="1" ht="18">
      <c r="A60" s="166">
        <v>49</v>
      </c>
      <c r="B60" s="171" t="s">
        <v>323</v>
      </c>
      <c r="C60" s="167" t="s">
        <v>171</v>
      </c>
      <c r="D60" s="168">
        <v>5.6</v>
      </c>
      <c r="E60" s="144"/>
      <c r="F60" s="70"/>
      <c r="G60" s="70"/>
      <c r="H60" s="70"/>
      <c r="I60" s="70"/>
      <c r="J60" s="70"/>
      <c r="K60" s="70"/>
      <c r="L60" s="70"/>
      <c r="M60" s="70"/>
      <c r="N60" s="70"/>
      <c r="O60" s="70"/>
    </row>
    <row r="61" spans="1:15" s="72" customFormat="1" ht="30">
      <c r="A61" s="172">
        <v>50</v>
      </c>
      <c r="B61" s="173" t="s">
        <v>173</v>
      </c>
      <c r="C61" s="172" t="s">
        <v>233</v>
      </c>
      <c r="D61" s="174">
        <v>7.9</v>
      </c>
      <c r="E61" s="175"/>
      <c r="F61" s="70"/>
      <c r="G61" s="70"/>
      <c r="H61" s="70"/>
      <c r="I61" s="70"/>
      <c r="J61" s="70"/>
      <c r="K61" s="70"/>
      <c r="L61" s="70"/>
      <c r="M61" s="70"/>
      <c r="N61" s="70"/>
      <c r="O61" s="70"/>
    </row>
    <row r="62" spans="1:15" s="72" customFormat="1" ht="14.25">
      <c r="A62" s="286" t="s">
        <v>259</v>
      </c>
      <c r="B62" s="287"/>
      <c r="C62" s="287"/>
      <c r="D62" s="288"/>
      <c r="E62" s="176"/>
      <c r="F62" s="70"/>
      <c r="G62" s="70"/>
      <c r="H62" s="70"/>
      <c r="I62" s="70"/>
      <c r="J62" s="70"/>
      <c r="K62" s="70"/>
      <c r="L62" s="70"/>
      <c r="M62" s="70"/>
      <c r="N62" s="70"/>
      <c r="O62" s="70"/>
    </row>
    <row r="63" spans="1:15" s="72" customFormat="1" ht="15.75">
      <c r="A63" s="249">
        <v>1</v>
      </c>
      <c r="B63" s="250" t="s">
        <v>261</v>
      </c>
      <c r="C63" s="251" t="s">
        <v>233</v>
      </c>
      <c r="D63" s="252">
        <v>126.6</v>
      </c>
      <c r="E63" s="177"/>
      <c r="F63" s="70"/>
      <c r="G63" s="70"/>
      <c r="H63" s="70"/>
      <c r="I63" s="70"/>
      <c r="J63" s="70"/>
      <c r="K63" s="70"/>
      <c r="L63" s="70"/>
      <c r="M63" s="70"/>
      <c r="N63" s="70"/>
      <c r="O63" s="70"/>
    </row>
    <row r="64" spans="1:15" s="72" customFormat="1" ht="94.5">
      <c r="A64" s="166">
        <v>2</v>
      </c>
      <c r="B64" s="179" t="s">
        <v>264</v>
      </c>
      <c r="C64" s="169" t="s">
        <v>250</v>
      </c>
      <c r="D64" s="168">
        <v>1</v>
      </c>
      <c r="E64" s="144"/>
      <c r="F64" s="70"/>
      <c r="G64" s="70"/>
      <c r="H64" s="70"/>
      <c r="I64" s="70"/>
      <c r="J64" s="70"/>
      <c r="K64" s="70"/>
      <c r="L64" s="70"/>
      <c r="M64" s="70"/>
      <c r="N64" s="70"/>
      <c r="O64" s="70"/>
    </row>
    <row r="65" spans="1:15" s="72" customFormat="1" ht="47.25">
      <c r="A65" s="166">
        <v>3</v>
      </c>
      <c r="B65" s="179" t="s">
        <v>257</v>
      </c>
      <c r="C65" s="169" t="s">
        <v>250</v>
      </c>
      <c r="D65" s="168">
        <v>2</v>
      </c>
      <c r="E65" s="144"/>
      <c r="F65" s="70"/>
      <c r="G65" s="70"/>
      <c r="H65" s="70"/>
      <c r="I65" s="70"/>
      <c r="J65" s="70"/>
      <c r="K65" s="70"/>
      <c r="L65" s="70"/>
      <c r="M65" s="70"/>
      <c r="N65" s="70"/>
      <c r="O65" s="70"/>
    </row>
    <row r="66" spans="1:15" s="72" customFormat="1" ht="18">
      <c r="A66" s="166">
        <v>4</v>
      </c>
      <c r="B66" s="178" t="s">
        <v>262</v>
      </c>
      <c r="C66" s="169" t="s">
        <v>170</v>
      </c>
      <c r="D66" s="168" t="s">
        <v>265</v>
      </c>
      <c r="E66" s="144"/>
      <c r="F66" s="70"/>
      <c r="G66" s="70"/>
      <c r="H66" s="70"/>
      <c r="I66" s="70"/>
      <c r="J66" s="70"/>
      <c r="K66" s="70"/>
      <c r="L66" s="70"/>
      <c r="M66" s="70"/>
      <c r="N66" s="70"/>
      <c r="O66" s="70"/>
    </row>
    <row r="67" spans="1:15" s="72" customFormat="1" ht="15.75">
      <c r="A67" s="166">
        <v>5</v>
      </c>
      <c r="B67" s="180" t="s">
        <v>260</v>
      </c>
      <c r="C67" s="166" t="s">
        <v>233</v>
      </c>
      <c r="D67" s="181">
        <v>92.8</v>
      </c>
      <c r="E67" s="144"/>
      <c r="F67" s="70"/>
      <c r="G67" s="70"/>
      <c r="H67" s="70"/>
      <c r="I67" s="70"/>
      <c r="J67" s="70"/>
      <c r="K67" s="70"/>
      <c r="L67" s="70"/>
      <c r="M67" s="70"/>
      <c r="N67" s="70"/>
      <c r="O67" s="70"/>
    </row>
    <row r="68" spans="1:15" s="72" customFormat="1" ht="47.25">
      <c r="A68" s="166">
        <v>6</v>
      </c>
      <c r="B68" s="182" t="s">
        <v>266</v>
      </c>
      <c r="C68" s="166" t="s">
        <v>250</v>
      </c>
      <c r="D68" s="181">
        <v>33</v>
      </c>
      <c r="E68" s="144"/>
      <c r="F68" s="70"/>
      <c r="G68" s="70"/>
      <c r="H68" s="70"/>
      <c r="I68" s="70"/>
      <c r="J68" s="70"/>
      <c r="K68" s="70"/>
      <c r="L68" s="70"/>
      <c r="M68" s="70"/>
      <c r="N68" s="70"/>
      <c r="O68" s="70"/>
    </row>
    <row r="69" spans="1:15" s="72" customFormat="1" ht="18">
      <c r="A69" s="166">
        <v>7</v>
      </c>
      <c r="B69" s="180" t="s">
        <v>263</v>
      </c>
      <c r="C69" s="166" t="s">
        <v>170</v>
      </c>
      <c r="D69" s="181" t="s">
        <v>274</v>
      </c>
      <c r="E69" s="144"/>
      <c r="F69" s="70"/>
      <c r="G69" s="70"/>
      <c r="H69" s="70"/>
      <c r="I69" s="70"/>
      <c r="J69" s="70"/>
      <c r="K69" s="70"/>
      <c r="L69" s="70"/>
      <c r="M69" s="70"/>
      <c r="N69" s="70"/>
      <c r="O69" s="70"/>
    </row>
    <row r="70" spans="1:15" s="72" customFormat="1" ht="18">
      <c r="A70" s="166">
        <v>8</v>
      </c>
      <c r="B70" s="180" t="s">
        <v>258</v>
      </c>
      <c r="C70" s="166" t="s">
        <v>170</v>
      </c>
      <c r="D70" s="181" t="s">
        <v>275</v>
      </c>
      <c r="E70" s="144"/>
      <c r="F70" s="70"/>
      <c r="G70" s="70"/>
      <c r="H70" s="70"/>
      <c r="I70" s="70"/>
      <c r="J70" s="70"/>
      <c r="K70" s="70"/>
      <c r="L70" s="70"/>
      <c r="M70" s="70"/>
      <c r="N70" s="70"/>
      <c r="O70" s="70"/>
    </row>
    <row r="71" spans="1:15" s="72" customFormat="1" ht="12.75">
      <c r="A71" s="100"/>
      <c r="B71" s="108"/>
      <c r="C71" s="117"/>
      <c r="D71" s="118"/>
      <c r="E71" s="122"/>
      <c r="F71" s="102"/>
      <c r="G71" s="102"/>
      <c r="H71" s="102"/>
      <c r="I71" s="102"/>
      <c r="J71" s="102"/>
      <c r="K71" s="102"/>
      <c r="L71" s="102"/>
      <c r="M71" s="102"/>
      <c r="N71" s="102"/>
      <c r="O71" s="102"/>
    </row>
    <row r="72" spans="1:15" s="30" customFormat="1" ht="12.75">
      <c r="A72" s="31"/>
      <c r="B72" s="19" t="s">
        <v>200</v>
      </c>
      <c r="C72" s="32"/>
      <c r="D72" s="31"/>
      <c r="E72" s="33"/>
      <c r="F72" s="34"/>
      <c r="G72" s="36"/>
      <c r="H72" s="35"/>
      <c r="I72" s="36"/>
      <c r="J72" s="35"/>
      <c r="K72" s="36"/>
      <c r="L72" s="35"/>
      <c r="M72" s="36"/>
      <c r="N72" s="35"/>
      <c r="O72" s="55"/>
    </row>
    <row r="73" spans="10:15" ht="12.75">
      <c r="J73" s="12" t="s">
        <v>244</v>
      </c>
      <c r="K73" s="11"/>
      <c r="L73" s="11"/>
      <c r="M73" s="11"/>
      <c r="N73" s="11"/>
      <c r="O73" s="37"/>
    </row>
    <row r="74" spans="10:15" ht="12.75">
      <c r="J74" s="12" t="s">
        <v>219</v>
      </c>
      <c r="K74" s="38"/>
      <c r="L74" s="38"/>
      <c r="M74" s="38"/>
      <c r="N74" s="38"/>
      <c r="O74" s="39"/>
    </row>
    <row r="75" spans="10:15" ht="12.75">
      <c r="J75" s="12"/>
      <c r="K75" s="56"/>
      <c r="L75" s="56"/>
      <c r="M75" s="56"/>
      <c r="N75" s="56"/>
      <c r="O75" s="57"/>
    </row>
    <row r="76" spans="2:15" ht="12.75">
      <c r="B76" s="40" t="s">
        <v>589</v>
      </c>
      <c r="J76" s="12"/>
      <c r="K76" s="56"/>
      <c r="L76" s="56"/>
      <c r="M76" s="56"/>
      <c r="N76" s="56"/>
      <c r="O76" s="57"/>
    </row>
    <row r="78" spans="1:16" s="2" customFormat="1" ht="12.75">
      <c r="A78" s="3"/>
      <c r="B78" s="40" t="s">
        <v>224</v>
      </c>
      <c r="C78" s="264"/>
      <c r="D78" s="263"/>
      <c r="E78" s="263"/>
      <c r="F78" s="4"/>
      <c r="G78" s="5"/>
      <c r="H78" s="5"/>
      <c r="I78" s="5"/>
      <c r="J78" s="5"/>
      <c r="K78" s="5"/>
      <c r="L78" s="5"/>
      <c r="M78" s="5"/>
      <c r="N78" s="5"/>
      <c r="O78" s="6"/>
      <c r="P78" s="6"/>
    </row>
    <row r="79" spans="1:16" s="2" customFormat="1" ht="12.75">
      <c r="A79" s="3"/>
      <c r="B79" s="1"/>
      <c r="C79" s="262"/>
      <c r="D79" s="263"/>
      <c r="E79" s="263"/>
      <c r="F79" s="4"/>
      <c r="G79" s="5"/>
      <c r="H79" s="5"/>
      <c r="I79" s="5"/>
      <c r="J79" s="5"/>
      <c r="K79" s="5"/>
      <c r="L79" s="5"/>
      <c r="M79" s="5"/>
      <c r="N79" s="5"/>
      <c r="O79" s="6"/>
      <c r="P79" s="6"/>
    </row>
    <row r="80" spans="1:16" s="2" customFormat="1" ht="12.75">
      <c r="A80" s="3"/>
      <c r="C80" s="4"/>
      <c r="D80" s="104"/>
      <c r="E80" s="3"/>
      <c r="F80" s="4"/>
      <c r="G80" s="5"/>
      <c r="H80" s="5"/>
      <c r="I80" s="5"/>
      <c r="J80" s="5"/>
      <c r="K80" s="5"/>
      <c r="L80" s="5"/>
      <c r="M80" s="5"/>
      <c r="N80" s="5"/>
      <c r="O80" s="6"/>
      <c r="P80" s="6"/>
    </row>
    <row r="81" spans="2:5" ht="12.75">
      <c r="B81" s="40" t="s">
        <v>225</v>
      </c>
      <c r="C81" s="264"/>
      <c r="D81" s="263"/>
      <c r="E81" s="263"/>
    </row>
    <row r="82" spans="3:5" ht="12.75">
      <c r="C82" s="262"/>
      <c r="D82" s="263"/>
      <c r="E82" s="263"/>
    </row>
  </sheetData>
  <sheetProtection selectLockedCells="1" selectUnlockedCells="1"/>
  <mergeCells count="12">
    <mergeCell ref="K8:O8"/>
    <mergeCell ref="A8:A9"/>
    <mergeCell ref="B8:B9"/>
    <mergeCell ref="C8:C9"/>
    <mergeCell ref="D8:D9"/>
    <mergeCell ref="E8:J8"/>
    <mergeCell ref="C78:E78"/>
    <mergeCell ref="C79:E79"/>
    <mergeCell ref="C81:E81"/>
    <mergeCell ref="C82:E82"/>
    <mergeCell ref="A11:D11"/>
    <mergeCell ref="A62:D62"/>
  </mergeCells>
  <printOptions/>
  <pageMargins left="0.7480314960629921" right="0.7480314960629921" top="1.0236220472440944" bottom="0.984251968503937" header="0.5118110236220472" footer="0.5118110236220472"/>
  <pageSetup horizontalDpi="600" verticalDpi="600" orientation="landscape" paperSize="9" r:id="rId2"/>
  <headerFooter alignWithMargins="0">
    <oddHeader>&amp;C&amp;12LOKĀLĀ TĀME Nr.1-2
&amp;"Arial,Bold"&amp;UŪdens sagatavošanas stacijas ēkas izbūve; Projektētie vārti, renovējamais žogs&amp;"Arial,Regular"&amp;U
</oddHeader>
    <oddFooter>&amp;C&amp;8&amp;P</oddFooter>
  </headerFooter>
  <drawing r:id="rId1"/>
</worksheet>
</file>

<file path=xl/worksheets/sheet5.xml><?xml version="1.0" encoding="utf-8"?>
<worksheet xmlns="http://schemas.openxmlformats.org/spreadsheetml/2006/main" xmlns:r="http://schemas.openxmlformats.org/officeDocument/2006/relationships">
  <sheetPr>
    <tabColor indexed="20"/>
  </sheetPr>
  <dimension ref="A1:K32"/>
  <sheetViews>
    <sheetView zoomScalePageLayoutView="0" workbookViewId="0" topLeftCell="A1">
      <selection activeCell="G22" sqref="G22"/>
    </sheetView>
  </sheetViews>
  <sheetFormatPr defaultColWidth="9.140625" defaultRowHeight="12.75"/>
  <cols>
    <col min="1" max="1" width="5.00390625" style="0" customWidth="1"/>
    <col min="2" max="2" width="5.140625" style="0" customWidth="1"/>
    <col min="3" max="3" width="22.28125" style="0" customWidth="1"/>
    <col min="4" max="4" width="9.8515625" style="0" customWidth="1"/>
  </cols>
  <sheetData>
    <row r="1" spans="1:11" ht="14.25">
      <c r="A1" s="10" t="s">
        <v>201</v>
      </c>
      <c r="B1" s="10"/>
      <c r="C1" s="1"/>
      <c r="D1" s="73" t="s">
        <v>230</v>
      </c>
      <c r="E1" s="3"/>
      <c r="F1" s="4"/>
      <c r="G1" s="5"/>
      <c r="H1" s="5"/>
      <c r="I1" s="6"/>
      <c r="J1" s="6"/>
      <c r="K1" s="6"/>
    </row>
    <row r="2" spans="1:11" ht="14.25">
      <c r="A2" s="10" t="s">
        <v>202</v>
      </c>
      <c r="B2" s="10"/>
      <c r="C2" s="1"/>
      <c r="D2" s="154" t="s">
        <v>253</v>
      </c>
      <c r="E2" s="3"/>
      <c r="F2" s="4"/>
      <c r="G2" s="5"/>
      <c r="H2" s="5"/>
      <c r="I2" s="6"/>
      <c r="J2" s="6"/>
      <c r="K2" s="6"/>
    </row>
    <row r="3" spans="1:11" ht="14.25">
      <c r="A3" s="10"/>
      <c r="B3" s="10"/>
      <c r="C3" s="1"/>
      <c r="D3" s="155" t="s">
        <v>252</v>
      </c>
      <c r="E3" s="3"/>
      <c r="F3" s="4"/>
      <c r="G3" s="5"/>
      <c r="H3" s="5"/>
      <c r="I3" s="6"/>
      <c r="J3" s="6"/>
      <c r="K3" s="6"/>
    </row>
    <row r="4" spans="1:11" ht="14.25">
      <c r="A4" s="10" t="s">
        <v>203</v>
      </c>
      <c r="B4" s="10"/>
      <c r="C4" s="1"/>
      <c r="D4" s="155" t="s">
        <v>254</v>
      </c>
      <c r="E4" s="3"/>
      <c r="F4" s="4"/>
      <c r="G4" s="5"/>
      <c r="H4" s="5"/>
      <c r="I4" s="6"/>
      <c r="J4" s="6"/>
      <c r="K4" s="6"/>
    </row>
    <row r="5" spans="1:11" ht="14.25">
      <c r="A5" s="10" t="s">
        <v>204</v>
      </c>
      <c r="B5" s="10"/>
      <c r="C5" s="1"/>
      <c r="D5" s="60"/>
      <c r="E5" s="3"/>
      <c r="F5" s="4"/>
      <c r="G5" s="58"/>
      <c r="H5" s="5"/>
      <c r="I5" s="6"/>
      <c r="J5" s="6"/>
      <c r="K5" s="6"/>
    </row>
    <row r="6" spans="1:11" ht="14.25">
      <c r="A6" s="10" t="s">
        <v>580</v>
      </c>
      <c r="B6" s="10"/>
      <c r="C6" s="1"/>
      <c r="D6" s="74"/>
      <c r="E6" s="3"/>
      <c r="F6" s="4"/>
      <c r="G6" s="5"/>
      <c r="H6" s="5"/>
      <c r="I6" s="6"/>
      <c r="J6" s="6"/>
      <c r="K6" s="6"/>
    </row>
    <row r="7" spans="1:11" ht="14.25">
      <c r="A7" s="10" t="s">
        <v>213</v>
      </c>
      <c r="B7" s="10"/>
      <c r="C7" s="1"/>
      <c r="D7" s="74"/>
      <c r="E7" s="3"/>
      <c r="F7" s="4"/>
      <c r="G7" s="5"/>
      <c r="H7" s="5"/>
      <c r="I7" s="6"/>
      <c r="J7" s="6"/>
      <c r="K7" s="6"/>
    </row>
    <row r="8" spans="1:11" ht="14.25">
      <c r="A8" s="10" t="s">
        <v>245</v>
      </c>
      <c r="B8" s="10"/>
      <c r="C8" s="1"/>
      <c r="D8" s="2"/>
      <c r="E8" s="3"/>
      <c r="F8" s="4"/>
      <c r="G8" s="5"/>
      <c r="H8" s="5"/>
      <c r="I8" s="6"/>
      <c r="J8" s="6"/>
      <c r="K8" s="6"/>
    </row>
    <row r="9" spans="1:11" ht="12.75">
      <c r="A9" s="3"/>
      <c r="B9" s="3"/>
      <c r="C9" s="1"/>
      <c r="D9" s="2"/>
      <c r="E9" s="3"/>
      <c r="F9" s="4"/>
      <c r="G9" s="5"/>
      <c r="H9" s="5"/>
      <c r="I9" s="6"/>
      <c r="J9" s="6"/>
      <c r="K9" s="6"/>
    </row>
    <row r="10" spans="1:11" ht="14.25">
      <c r="A10" s="266" t="s">
        <v>205</v>
      </c>
      <c r="B10" s="272" t="s">
        <v>214</v>
      </c>
      <c r="C10" s="270" t="s">
        <v>215</v>
      </c>
      <c r="D10" s="277" t="s">
        <v>581</v>
      </c>
      <c r="E10" s="276" t="s">
        <v>216</v>
      </c>
      <c r="F10" s="276"/>
      <c r="G10" s="276"/>
      <c r="H10" s="274" t="s">
        <v>211</v>
      </c>
      <c r="I10" s="9"/>
      <c r="J10" s="6"/>
      <c r="K10" s="6"/>
    </row>
    <row r="11" spans="1:11" ht="66.75" customHeight="1">
      <c r="A11" s="267"/>
      <c r="B11" s="273"/>
      <c r="C11" s="271"/>
      <c r="D11" s="278"/>
      <c r="E11" s="8" t="s">
        <v>582</v>
      </c>
      <c r="F11" s="8" t="s">
        <v>583</v>
      </c>
      <c r="G11" s="8" t="s">
        <v>584</v>
      </c>
      <c r="H11" s="275"/>
      <c r="I11" s="6"/>
      <c r="J11" s="6"/>
      <c r="K11" s="6"/>
    </row>
    <row r="12" spans="1:11" ht="12.75">
      <c r="A12" s="22"/>
      <c r="B12" s="21"/>
      <c r="C12" s="77"/>
      <c r="D12" s="24"/>
      <c r="E12" s="20"/>
      <c r="F12" s="25"/>
      <c r="G12" s="26"/>
      <c r="H12" s="27"/>
      <c r="I12" s="6"/>
      <c r="J12" s="6"/>
      <c r="K12" s="6"/>
    </row>
    <row r="13" spans="1:11" ht="25.5">
      <c r="A13" s="89">
        <v>1</v>
      </c>
      <c r="B13" s="90" t="s">
        <v>234</v>
      </c>
      <c r="C13" s="91" t="s">
        <v>178</v>
      </c>
      <c r="D13" s="92"/>
      <c r="E13" s="93"/>
      <c r="F13" s="94"/>
      <c r="G13" s="93"/>
      <c r="H13" s="95"/>
      <c r="I13" s="96"/>
      <c r="J13" s="96"/>
      <c r="K13" s="96"/>
    </row>
    <row r="14" spans="1:11" ht="38.25">
      <c r="A14" s="89">
        <v>2</v>
      </c>
      <c r="B14" s="90" t="s">
        <v>235</v>
      </c>
      <c r="C14" s="91" t="s">
        <v>183</v>
      </c>
      <c r="D14" s="92"/>
      <c r="E14" s="93"/>
      <c r="F14" s="94"/>
      <c r="G14" s="93"/>
      <c r="H14" s="95"/>
      <c r="I14" s="96"/>
      <c r="J14" s="96"/>
      <c r="K14" s="96"/>
    </row>
    <row r="15" spans="1:11" ht="25.5">
      <c r="A15" s="183">
        <v>3</v>
      </c>
      <c r="B15" s="90" t="s">
        <v>236</v>
      </c>
      <c r="C15" s="129" t="s">
        <v>180</v>
      </c>
      <c r="D15" s="130"/>
      <c r="E15" s="131"/>
      <c r="F15" s="132"/>
      <c r="G15" s="131"/>
      <c r="H15" s="133"/>
      <c r="I15" s="96"/>
      <c r="J15" s="96"/>
      <c r="K15" s="96"/>
    </row>
    <row r="16" spans="1:11" ht="25.5">
      <c r="A16" s="183">
        <v>4</v>
      </c>
      <c r="B16" s="90" t="s">
        <v>251</v>
      </c>
      <c r="C16" s="129" t="s">
        <v>181</v>
      </c>
      <c r="D16" s="130"/>
      <c r="E16" s="131"/>
      <c r="F16" s="132"/>
      <c r="G16" s="131"/>
      <c r="H16" s="133"/>
      <c r="I16" s="96"/>
      <c r="J16" s="96"/>
      <c r="K16" s="96"/>
    </row>
    <row r="17" spans="1:11" ht="34.5" customHeight="1">
      <c r="A17" s="183">
        <v>5</v>
      </c>
      <c r="B17" s="90" t="s">
        <v>179</v>
      </c>
      <c r="C17" s="129" t="s">
        <v>182</v>
      </c>
      <c r="D17" s="130"/>
      <c r="E17" s="131"/>
      <c r="F17" s="132"/>
      <c r="G17" s="131"/>
      <c r="H17" s="133"/>
      <c r="I17" s="96"/>
      <c r="J17" s="96"/>
      <c r="K17" s="96"/>
    </row>
    <row r="18" spans="1:11" ht="12.75">
      <c r="A18" s="14"/>
      <c r="B18" s="15"/>
      <c r="C18" s="23"/>
      <c r="D18" s="80"/>
      <c r="E18" s="75"/>
      <c r="F18" s="81"/>
      <c r="G18" s="75"/>
      <c r="H18" s="82"/>
      <c r="I18" s="6"/>
      <c r="J18" s="6"/>
      <c r="K18" s="6"/>
    </row>
    <row r="19" spans="1:11" ht="12.75">
      <c r="A19" s="3"/>
      <c r="B19" s="3"/>
      <c r="C19" s="17" t="s">
        <v>217</v>
      </c>
      <c r="D19" s="83"/>
      <c r="E19" s="76"/>
      <c r="F19" s="76"/>
      <c r="G19" s="76"/>
      <c r="H19" s="11"/>
      <c r="I19" s="6"/>
      <c r="J19" s="6"/>
      <c r="K19" s="6"/>
    </row>
    <row r="20" spans="1:11" ht="12.75">
      <c r="A20" s="3"/>
      <c r="B20" s="3"/>
      <c r="C20" s="18" t="s">
        <v>246</v>
      </c>
      <c r="D20" s="62"/>
      <c r="E20" s="3"/>
      <c r="F20" s="4"/>
      <c r="G20" s="5"/>
      <c r="H20" s="5"/>
      <c r="I20" s="6"/>
      <c r="J20" s="6"/>
      <c r="K20" s="6"/>
    </row>
    <row r="21" spans="1:11" ht="12.75">
      <c r="A21" s="3"/>
      <c r="B21" s="3"/>
      <c r="C21" s="79" t="s">
        <v>226</v>
      </c>
      <c r="D21" s="62"/>
      <c r="E21" s="3"/>
      <c r="F21" s="4"/>
      <c r="G21" s="5"/>
      <c r="H21" s="5"/>
      <c r="I21" s="6"/>
      <c r="J21" s="6"/>
      <c r="K21" s="6"/>
    </row>
    <row r="22" spans="1:11" ht="12.75">
      <c r="A22" s="3"/>
      <c r="B22" s="3"/>
      <c r="C22" s="18" t="s">
        <v>247</v>
      </c>
      <c r="D22" s="62"/>
      <c r="E22" s="3"/>
      <c r="F22" s="4"/>
      <c r="G22" s="5"/>
      <c r="H22" s="5"/>
      <c r="I22" s="6"/>
      <c r="J22" s="6"/>
      <c r="K22" s="6"/>
    </row>
    <row r="23" spans="1:11" ht="25.5">
      <c r="A23" s="3"/>
      <c r="B23" s="3"/>
      <c r="C23" s="18" t="s">
        <v>578</v>
      </c>
      <c r="D23" s="62"/>
      <c r="E23" s="3"/>
      <c r="F23" s="4"/>
      <c r="G23" s="5"/>
      <c r="H23" s="5"/>
      <c r="I23" s="6"/>
      <c r="J23" s="6"/>
      <c r="K23" s="6"/>
    </row>
    <row r="24" spans="1:11" ht="12.75">
      <c r="A24" s="3"/>
      <c r="B24" s="3"/>
      <c r="C24" s="19" t="s">
        <v>218</v>
      </c>
      <c r="D24" s="62"/>
      <c r="E24" s="3"/>
      <c r="F24" s="4"/>
      <c r="G24" s="5"/>
      <c r="H24" s="5"/>
      <c r="I24" s="6"/>
      <c r="J24" s="6"/>
      <c r="K24" s="6"/>
    </row>
    <row r="25" spans="1:11" ht="12.75">
      <c r="A25" s="3"/>
      <c r="B25" s="3"/>
      <c r="C25" s="1"/>
      <c r="D25" s="2"/>
      <c r="E25" s="3"/>
      <c r="F25" s="4"/>
      <c r="G25" s="5"/>
      <c r="H25" s="5"/>
      <c r="I25" s="6"/>
      <c r="J25" s="6"/>
      <c r="K25" s="6"/>
    </row>
    <row r="26" spans="1:11" ht="12.75">
      <c r="A26" s="3"/>
      <c r="B26" s="3"/>
      <c r="C26" s="1"/>
      <c r="D26" s="2"/>
      <c r="E26" s="3"/>
      <c r="F26" s="4"/>
      <c r="G26" s="5"/>
      <c r="H26" s="5"/>
      <c r="I26" s="6"/>
      <c r="J26" s="6"/>
      <c r="K26" s="6"/>
    </row>
    <row r="27" spans="1:11" ht="12.75">
      <c r="A27" s="3"/>
      <c r="B27" s="3"/>
      <c r="C27" s="40" t="s">
        <v>224</v>
      </c>
      <c r="D27" s="264"/>
      <c r="E27" s="263"/>
      <c r="F27" s="263"/>
      <c r="G27" s="4"/>
      <c r="H27" s="5"/>
      <c r="I27" s="6"/>
      <c r="J27" s="6"/>
      <c r="K27" s="6"/>
    </row>
    <row r="28" spans="1:11" ht="12.75">
      <c r="A28" s="3"/>
      <c r="B28" s="3"/>
      <c r="C28" s="1"/>
      <c r="D28" s="262"/>
      <c r="E28" s="263"/>
      <c r="F28" s="263"/>
      <c r="G28" s="4"/>
      <c r="H28" s="5"/>
      <c r="I28" s="6"/>
      <c r="J28" s="6"/>
      <c r="K28" s="6"/>
    </row>
    <row r="29" spans="1:11" ht="12.75">
      <c r="A29" s="3"/>
      <c r="B29" s="3"/>
      <c r="C29" s="1"/>
      <c r="D29" s="4"/>
      <c r="E29" s="104"/>
      <c r="F29" s="3"/>
      <c r="G29" s="4"/>
      <c r="H29" s="5"/>
      <c r="I29" s="6"/>
      <c r="J29" s="6"/>
      <c r="K29" s="6"/>
    </row>
    <row r="30" spans="1:11" ht="12.75">
      <c r="A30" s="3"/>
      <c r="B30" s="3"/>
      <c r="C30" s="40" t="s">
        <v>225</v>
      </c>
      <c r="D30" s="264"/>
      <c r="E30" s="263"/>
      <c r="F30" s="263"/>
      <c r="G30" s="4"/>
      <c r="H30" s="5"/>
      <c r="I30" s="6"/>
      <c r="J30" s="6"/>
      <c r="K30" s="6"/>
    </row>
    <row r="31" spans="1:11" ht="12.75">
      <c r="A31" s="3"/>
      <c r="B31" s="3"/>
      <c r="C31" s="1"/>
      <c r="D31" s="262"/>
      <c r="E31" s="263"/>
      <c r="F31" s="263"/>
      <c r="G31" s="5"/>
      <c r="H31" s="5"/>
      <c r="I31" s="6"/>
      <c r="J31" s="6"/>
      <c r="K31" s="6"/>
    </row>
    <row r="32" spans="1:11" ht="12.75">
      <c r="A32" s="3"/>
      <c r="B32" s="3"/>
      <c r="C32" s="1"/>
      <c r="D32" s="2"/>
      <c r="E32" s="3"/>
      <c r="F32" s="4"/>
      <c r="G32" s="5"/>
      <c r="H32" s="5"/>
      <c r="I32" s="6"/>
      <c r="J32" s="6"/>
      <c r="K32" s="6"/>
    </row>
  </sheetData>
  <sheetProtection/>
  <mergeCells count="10">
    <mergeCell ref="D30:F30"/>
    <mergeCell ref="D31:F31"/>
    <mergeCell ref="E10:G10"/>
    <mergeCell ref="H10:H11"/>
    <mergeCell ref="D27:F27"/>
    <mergeCell ref="D28:F28"/>
    <mergeCell ref="A10:A11"/>
    <mergeCell ref="B10:B11"/>
    <mergeCell ref="C10:C11"/>
    <mergeCell ref="D10:D11"/>
  </mergeCells>
  <printOptions/>
  <pageMargins left="0.748" right="0.7086" top="1.2204" bottom="1.9842" header="0.5118" footer="0.5118"/>
  <pageSetup horizontalDpi="600" verticalDpi="600" orientation="portrait" paperSize="9" r:id="rId1"/>
  <headerFooter alignWithMargins="0">
    <oddHeader>&amp;CKOPSAVILKUMS PA DARBU VEIDIEM  Nr. 2
</oddHeader>
    <oddFooter>&amp;C&amp;P</oddFooter>
  </headerFooter>
</worksheet>
</file>

<file path=xl/worksheets/sheet6.xml><?xml version="1.0" encoding="utf-8"?>
<worksheet xmlns="http://schemas.openxmlformats.org/spreadsheetml/2006/main" xmlns:r="http://schemas.openxmlformats.org/officeDocument/2006/relationships">
  <dimension ref="A1:O47"/>
  <sheetViews>
    <sheetView zoomScalePageLayoutView="0" workbookViewId="0" topLeftCell="A28">
      <selection activeCell="B40" sqref="B40"/>
    </sheetView>
  </sheetViews>
  <sheetFormatPr defaultColWidth="9.140625" defaultRowHeight="12.75"/>
  <cols>
    <col min="1" max="1" width="4.140625" style="0" customWidth="1"/>
    <col min="2" max="2" width="32.8515625" style="0" customWidth="1"/>
    <col min="3" max="3" width="6.28125" style="0" customWidth="1"/>
    <col min="4" max="4" width="6.8515625" style="0" customWidth="1"/>
    <col min="5" max="5" width="7.00390625" style="0" customWidth="1"/>
    <col min="6" max="6" width="8.00390625" style="0" customWidth="1"/>
    <col min="7" max="7" width="7.7109375" style="0" customWidth="1"/>
    <col min="8" max="8" width="7.421875" style="0" customWidth="1"/>
    <col min="9" max="9" width="7.7109375" style="0" customWidth="1"/>
    <col min="10" max="10" width="7.421875" style="0" customWidth="1"/>
    <col min="11" max="11" width="7.00390625" style="0" customWidth="1"/>
    <col min="12" max="12" width="7.57421875" style="0" customWidth="1"/>
    <col min="13" max="13" width="7.421875" style="0" customWidth="1"/>
    <col min="14" max="14" width="7.8515625" style="0" customWidth="1"/>
    <col min="15" max="15" width="7.7109375" style="0" customWidth="1"/>
  </cols>
  <sheetData>
    <row r="1" spans="1:15" ht="14.25">
      <c r="A1" s="43" t="s">
        <v>201</v>
      </c>
      <c r="B1" s="44"/>
      <c r="C1" s="73" t="s">
        <v>230</v>
      </c>
      <c r="D1" s="46"/>
      <c r="E1" s="46"/>
      <c r="F1" s="47"/>
      <c r="G1" s="48"/>
      <c r="H1" s="48"/>
      <c r="I1" s="48"/>
      <c r="J1" s="48"/>
      <c r="K1" s="48"/>
      <c r="L1" s="48"/>
      <c r="M1" s="48"/>
      <c r="N1" s="48"/>
      <c r="O1" s="49"/>
    </row>
    <row r="2" spans="1:15" ht="15">
      <c r="A2" s="43" t="s">
        <v>202</v>
      </c>
      <c r="B2" s="44"/>
      <c r="C2" s="50" t="s">
        <v>253</v>
      </c>
      <c r="D2" s="46"/>
      <c r="E2" s="46"/>
      <c r="F2" s="47"/>
      <c r="G2" s="48"/>
      <c r="H2" s="48"/>
      <c r="I2" s="48"/>
      <c r="J2" s="48"/>
      <c r="K2" s="48"/>
      <c r="L2" s="48"/>
      <c r="M2" s="48"/>
      <c r="N2" s="48"/>
      <c r="O2" s="49"/>
    </row>
    <row r="3" spans="1:15" ht="15">
      <c r="A3" s="43"/>
      <c r="B3" s="44"/>
      <c r="C3" s="50" t="s">
        <v>252</v>
      </c>
      <c r="D3" s="46"/>
      <c r="E3" s="46"/>
      <c r="F3" s="47"/>
      <c r="G3" s="48"/>
      <c r="H3" s="48"/>
      <c r="I3" s="48"/>
      <c r="J3" s="48"/>
      <c r="K3" s="48"/>
      <c r="L3" s="48"/>
      <c r="M3" s="48"/>
      <c r="N3" s="48"/>
      <c r="O3" s="49"/>
    </row>
    <row r="4" spans="1:15" ht="15">
      <c r="A4" s="43" t="s">
        <v>203</v>
      </c>
      <c r="B4" s="44"/>
      <c r="C4" s="50" t="s">
        <v>254</v>
      </c>
      <c r="D4" s="46"/>
      <c r="E4" s="46"/>
      <c r="F4" s="47"/>
      <c r="G4" s="48"/>
      <c r="H4" s="48"/>
      <c r="I4" s="48"/>
      <c r="J4" s="48"/>
      <c r="K4" s="48"/>
      <c r="L4" s="48"/>
      <c r="M4" s="48"/>
      <c r="N4" s="48"/>
      <c r="O4" s="49"/>
    </row>
    <row r="5" spans="1:15" ht="14.25">
      <c r="A5" s="43" t="s">
        <v>204</v>
      </c>
      <c r="B5" s="44"/>
      <c r="C5" s="51"/>
      <c r="D5" s="46"/>
      <c r="E5" s="46"/>
      <c r="F5" s="47"/>
      <c r="G5" s="48"/>
      <c r="H5" s="48"/>
      <c r="I5" s="48"/>
      <c r="J5" s="48"/>
      <c r="K5" s="48"/>
      <c r="L5" s="48"/>
      <c r="M5" s="48"/>
      <c r="N5" s="48"/>
      <c r="O5" s="49"/>
    </row>
    <row r="6" spans="1:15" ht="14.25">
      <c r="A6" s="43" t="s">
        <v>248</v>
      </c>
      <c r="B6" s="44"/>
      <c r="C6" s="52"/>
      <c r="D6" s="46"/>
      <c r="E6" s="46"/>
      <c r="F6" s="47"/>
      <c r="G6" s="48"/>
      <c r="H6" s="48"/>
      <c r="I6" s="48"/>
      <c r="J6" s="48"/>
      <c r="K6" s="48"/>
      <c r="L6" s="48"/>
      <c r="M6" s="48"/>
      <c r="N6" s="53" t="s">
        <v>588</v>
      </c>
      <c r="O6" s="54">
        <f>O38</f>
        <v>0</v>
      </c>
    </row>
    <row r="7" spans="1:15" ht="14.25">
      <c r="A7" s="43" t="s">
        <v>245</v>
      </c>
      <c r="B7" s="44"/>
      <c r="C7" s="52"/>
      <c r="D7" s="46"/>
      <c r="E7" s="46"/>
      <c r="F7" s="47"/>
      <c r="G7" s="48"/>
      <c r="H7" s="48"/>
      <c r="I7" s="48"/>
      <c r="J7" s="48"/>
      <c r="K7" s="48"/>
      <c r="L7" s="48"/>
      <c r="M7" s="48"/>
      <c r="N7" s="48"/>
      <c r="O7" s="49"/>
    </row>
    <row r="8" spans="1:15" ht="14.25">
      <c r="A8" s="266" t="s">
        <v>205</v>
      </c>
      <c r="B8" s="281" t="s">
        <v>206</v>
      </c>
      <c r="C8" s="277" t="s">
        <v>207</v>
      </c>
      <c r="D8" s="266" t="s">
        <v>208</v>
      </c>
      <c r="E8" s="276" t="s">
        <v>209</v>
      </c>
      <c r="F8" s="276"/>
      <c r="G8" s="276"/>
      <c r="H8" s="276"/>
      <c r="I8" s="276"/>
      <c r="J8" s="280"/>
      <c r="K8" s="279" t="s">
        <v>212</v>
      </c>
      <c r="L8" s="276"/>
      <c r="M8" s="276"/>
      <c r="N8" s="276"/>
      <c r="O8" s="280"/>
    </row>
    <row r="9" spans="1:15" ht="78.75" customHeight="1">
      <c r="A9" s="267"/>
      <c r="B9" s="282"/>
      <c r="C9" s="278"/>
      <c r="D9" s="267"/>
      <c r="E9" s="7" t="s">
        <v>210</v>
      </c>
      <c r="F9" s="7" t="s">
        <v>585</v>
      </c>
      <c r="G9" s="8" t="s">
        <v>582</v>
      </c>
      <c r="H9" s="8" t="s">
        <v>583</v>
      </c>
      <c r="I9" s="8" t="s">
        <v>584</v>
      </c>
      <c r="J9" s="8" t="s">
        <v>586</v>
      </c>
      <c r="K9" s="8" t="s">
        <v>211</v>
      </c>
      <c r="L9" s="8" t="s">
        <v>582</v>
      </c>
      <c r="M9" s="8" t="s">
        <v>583</v>
      </c>
      <c r="N9" s="8" t="s">
        <v>584</v>
      </c>
      <c r="O9" s="8" t="s">
        <v>587</v>
      </c>
    </row>
    <row r="10" spans="1:15" ht="12.75">
      <c r="A10" s="146"/>
      <c r="B10" s="123"/>
      <c r="C10" s="68"/>
      <c r="D10" s="125"/>
      <c r="E10" s="42"/>
      <c r="F10" s="147"/>
      <c r="G10" s="148"/>
      <c r="H10" s="149"/>
      <c r="I10" s="148"/>
      <c r="J10" s="27"/>
      <c r="K10" s="28"/>
      <c r="L10" s="27"/>
      <c r="M10" s="28"/>
      <c r="N10" s="27"/>
      <c r="O10" s="29"/>
    </row>
    <row r="11" spans="1:15" ht="15">
      <c r="A11" s="224" t="s">
        <v>184</v>
      </c>
      <c r="B11" s="224"/>
      <c r="C11" s="224"/>
      <c r="D11" s="224"/>
      <c r="E11" s="150"/>
      <c r="F11" s="185"/>
      <c r="G11" s="102"/>
      <c r="H11" s="102"/>
      <c r="I11" s="102"/>
      <c r="J11" s="70"/>
      <c r="K11" s="71"/>
      <c r="L11" s="70"/>
      <c r="M11" s="71"/>
      <c r="N11" s="70"/>
      <c r="O11" s="70"/>
    </row>
    <row r="12" spans="1:15" ht="38.25">
      <c r="A12" s="218" t="s">
        <v>238</v>
      </c>
      <c r="B12" s="246" t="s">
        <v>347</v>
      </c>
      <c r="C12" s="247" t="s">
        <v>29</v>
      </c>
      <c r="D12" s="248">
        <v>1</v>
      </c>
      <c r="E12" s="122"/>
      <c r="F12" s="102"/>
      <c r="G12" s="70"/>
      <c r="H12" s="70"/>
      <c r="I12" s="102"/>
      <c r="J12" s="70"/>
      <c r="K12" s="71"/>
      <c r="L12" s="70"/>
      <c r="M12" s="71"/>
      <c r="N12" s="70"/>
      <c r="O12" s="70"/>
    </row>
    <row r="13" spans="1:15" ht="54">
      <c r="A13" s="100" t="s">
        <v>239</v>
      </c>
      <c r="B13" s="109" t="s">
        <v>495</v>
      </c>
      <c r="C13" s="105" t="s">
        <v>29</v>
      </c>
      <c r="D13" s="186">
        <v>1</v>
      </c>
      <c r="E13" s="122"/>
      <c r="F13" s="102"/>
      <c r="G13" s="102"/>
      <c r="H13" s="102"/>
      <c r="I13" s="102"/>
      <c r="J13" s="70"/>
      <c r="K13" s="71"/>
      <c r="L13" s="70"/>
      <c r="M13" s="71"/>
      <c r="N13" s="70"/>
      <c r="O13" s="70"/>
    </row>
    <row r="14" spans="1:15" ht="25.5">
      <c r="A14" s="100" t="s">
        <v>240</v>
      </c>
      <c r="B14" s="109" t="s">
        <v>353</v>
      </c>
      <c r="C14" s="105" t="s">
        <v>29</v>
      </c>
      <c r="D14" s="186">
        <v>1</v>
      </c>
      <c r="E14" s="122"/>
      <c r="F14" s="102"/>
      <c r="G14" s="102"/>
      <c r="H14" s="102"/>
      <c r="I14" s="102"/>
      <c r="J14" s="70"/>
      <c r="K14" s="71"/>
      <c r="L14" s="70"/>
      <c r="M14" s="71"/>
      <c r="N14" s="70"/>
      <c r="O14" s="70"/>
    </row>
    <row r="15" spans="1:15" ht="51">
      <c r="A15" s="100" t="s">
        <v>241</v>
      </c>
      <c r="B15" s="109" t="s">
        <v>361</v>
      </c>
      <c r="C15" s="105" t="s">
        <v>29</v>
      </c>
      <c r="D15" s="186">
        <v>1</v>
      </c>
      <c r="E15" s="122"/>
      <c r="F15" s="102"/>
      <c r="G15" s="102"/>
      <c r="H15" s="102"/>
      <c r="I15" s="102"/>
      <c r="J15" s="70"/>
      <c r="K15" s="71"/>
      <c r="L15" s="70"/>
      <c r="M15" s="71"/>
      <c r="N15" s="70"/>
      <c r="O15" s="70"/>
    </row>
    <row r="16" spans="1:15" ht="25.5">
      <c r="A16" s="236" t="s">
        <v>242</v>
      </c>
      <c r="B16" s="110" t="s">
        <v>360</v>
      </c>
      <c r="C16" s="197" t="s">
        <v>233</v>
      </c>
      <c r="D16" s="245" t="s">
        <v>489</v>
      </c>
      <c r="E16" s="122"/>
      <c r="F16" s="102"/>
      <c r="G16" s="102"/>
      <c r="H16" s="102"/>
      <c r="I16" s="102"/>
      <c r="J16" s="70"/>
      <c r="K16" s="71"/>
      <c r="L16" s="70"/>
      <c r="M16" s="71"/>
      <c r="N16" s="70"/>
      <c r="O16" s="70"/>
    </row>
    <row r="17" spans="1:15" ht="15">
      <c r="A17" s="289" t="s">
        <v>400</v>
      </c>
      <c r="B17" s="290"/>
      <c r="C17" s="290"/>
      <c r="D17" s="291"/>
      <c r="E17" s="122"/>
      <c r="F17" s="102"/>
      <c r="G17" s="71"/>
      <c r="H17" s="70"/>
      <c r="I17" s="71"/>
      <c r="J17" s="70"/>
      <c r="K17" s="71"/>
      <c r="L17" s="70"/>
      <c r="M17" s="71"/>
      <c r="N17" s="70"/>
      <c r="O17" s="70"/>
    </row>
    <row r="18" spans="1:15" ht="63.75">
      <c r="A18" s="218" t="s">
        <v>238</v>
      </c>
      <c r="B18" s="219" t="s">
        <v>515</v>
      </c>
      <c r="C18" s="215" t="s">
        <v>29</v>
      </c>
      <c r="D18" s="235">
        <v>1</v>
      </c>
      <c r="E18" s="69"/>
      <c r="F18" s="70"/>
      <c r="G18" s="71"/>
      <c r="H18" s="70"/>
      <c r="I18" s="71"/>
      <c r="J18" s="70"/>
      <c r="K18" s="71"/>
      <c r="L18" s="70"/>
      <c r="M18" s="71"/>
      <c r="N18" s="70"/>
      <c r="O18" s="70"/>
    </row>
    <row r="19" spans="1:15" ht="25.5">
      <c r="A19" s="100" t="s">
        <v>239</v>
      </c>
      <c r="B19" s="108" t="s">
        <v>516</v>
      </c>
      <c r="C19" s="117" t="s">
        <v>233</v>
      </c>
      <c r="D19" s="187">
        <v>5</v>
      </c>
      <c r="E19" s="69"/>
      <c r="F19" s="70"/>
      <c r="G19" s="71"/>
      <c r="H19" s="70"/>
      <c r="I19" s="71"/>
      <c r="J19" s="70"/>
      <c r="K19" s="71"/>
      <c r="L19" s="70"/>
      <c r="M19" s="71"/>
      <c r="N19" s="70"/>
      <c r="O19" s="70"/>
    </row>
    <row r="20" spans="1:15" ht="25.5">
      <c r="A20" s="100" t="s">
        <v>240</v>
      </c>
      <c r="B20" s="108" t="s">
        <v>25</v>
      </c>
      <c r="C20" s="117" t="s">
        <v>233</v>
      </c>
      <c r="D20" s="187">
        <v>6</v>
      </c>
      <c r="E20" s="69"/>
      <c r="F20" s="70"/>
      <c r="G20" s="71"/>
      <c r="H20" s="70"/>
      <c r="I20" s="71"/>
      <c r="J20" s="70"/>
      <c r="K20" s="71"/>
      <c r="L20" s="70"/>
      <c r="M20" s="71"/>
      <c r="N20" s="70"/>
      <c r="O20" s="70"/>
    </row>
    <row r="21" spans="1:15" ht="12.75">
      <c r="A21" s="100" t="s">
        <v>241</v>
      </c>
      <c r="B21" s="108" t="s">
        <v>26</v>
      </c>
      <c r="C21" s="117" t="s">
        <v>233</v>
      </c>
      <c r="D21" s="187" t="s">
        <v>522</v>
      </c>
      <c r="E21" s="69"/>
      <c r="F21" s="70"/>
      <c r="G21" s="71"/>
      <c r="H21" s="70"/>
      <c r="I21" s="71"/>
      <c r="J21" s="70"/>
      <c r="K21" s="71"/>
      <c r="L21" s="70"/>
      <c r="M21" s="71"/>
      <c r="N21" s="70"/>
      <c r="O21" s="70"/>
    </row>
    <row r="22" spans="1:15" ht="12.75">
      <c r="A22" s="100" t="s">
        <v>242</v>
      </c>
      <c r="B22" s="108" t="s">
        <v>517</v>
      </c>
      <c r="C22" s="117" t="s">
        <v>233</v>
      </c>
      <c r="D22" s="187">
        <v>5</v>
      </c>
      <c r="E22" s="69"/>
      <c r="F22" s="70"/>
      <c r="G22" s="71"/>
      <c r="H22" s="70"/>
      <c r="I22" s="71"/>
      <c r="J22" s="70"/>
      <c r="K22" s="71"/>
      <c r="L22" s="70"/>
      <c r="M22" s="71"/>
      <c r="N22" s="70"/>
      <c r="O22" s="70"/>
    </row>
    <row r="23" spans="1:15" ht="12.75">
      <c r="A23" s="100" t="s">
        <v>243</v>
      </c>
      <c r="B23" s="108" t="s">
        <v>518</v>
      </c>
      <c r="C23" s="117" t="s">
        <v>233</v>
      </c>
      <c r="D23" s="187">
        <v>1</v>
      </c>
      <c r="E23" s="69"/>
      <c r="F23" s="70"/>
      <c r="G23" s="71"/>
      <c r="H23" s="70"/>
      <c r="I23" s="71"/>
      <c r="J23" s="70"/>
      <c r="K23" s="71"/>
      <c r="L23" s="70"/>
      <c r="M23" s="71"/>
      <c r="N23" s="70"/>
      <c r="O23" s="70"/>
    </row>
    <row r="24" spans="1:15" ht="25.5">
      <c r="A24" s="100" t="s">
        <v>363</v>
      </c>
      <c r="B24" s="108" t="s">
        <v>519</v>
      </c>
      <c r="C24" s="117" t="s">
        <v>29</v>
      </c>
      <c r="D24" s="187">
        <v>1</v>
      </c>
      <c r="E24" s="69"/>
      <c r="F24" s="70"/>
      <c r="G24" s="71"/>
      <c r="H24" s="70"/>
      <c r="I24" s="71"/>
      <c r="J24" s="70"/>
      <c r="K24" s="71"/>
      <c r="L24" s="70"/>
      <c r="M24" s="71"/>
      <c r="N24" s="70"/>
      <c r="O24" s="70"/>
    </row>
    <row r="25" spans="1:15" ht="25.5">
      <c r="A25" s="100" t="s">
        <v>364</v>
      </c>
      <c r="B25" s="108" t="s">
        <v>509</v>
      </c>
      <c r="C25" s="117" t="s">
        <v>29</v>
      </c>
      <c r="D25" s="187">
        <v>1</v>
      </c>
      <c r="E25" s="69"/>
      <c r="F25" s="70"/>
      <c r="G25" s="71"/>
      <c r="H25" s="70"/>
      <c r="I25" s="71"/>
      <c r="J25" s="70"/>
      <c r="K25" s="71"/>
      <c r="L25" s="70"/>
      <c r="M25" s="71"/>
      <c r="N25" s="70"/>
      <c r="O25" s="70"/>
    </row>
    <row r="26" spans="1:15" ht="66.75">
      <c r="A26" s="100" t="s">
        <v>362</v>
      </c>
      <c r="B26" s="108" t="s">
        <v>27</v>
      </c>
      <c r="C26" s="117" t="s">
        <v>29</v>
      </c>
      <c r="D26" s="187">
        <v>1</v>
      </c>
      <c r="E26" s="69"/>
      <c r="F26" s="70"/>
      <c r="G26" s="71"/>
      <c r="H26" s="70"/>
      <c r="I26" s="71"/>
      <c r="J26" s="70"/>
      <c r="K26" s="71"/>
      <c r="L26" s="70"/>
      <c r="M26" s="71"/>
      <c r="N26" s="70"/>
      <c r="O26" s="70"/>
    </row>
    <row r="27" spans="1:15" ht="54">
      <c r="A27" s="100" t="s">
        <v>365</v>
      </c>
      <c r="B27" s="108" t="s">
        <v>28</v>
      </c>
      <c r="C27" s="117" t="s">
        <v>29</v>
      </c>
      <c r="D27" s="187">
        <v>1</v>
      </c>
      <c r="E27" s="69"/>
      <c r="F27" s="70"/>
      <c r="G27" s="71"/>
      <c r="H27" s="70"/>
      <c r="I27" s="71"/>
      <c r="J27" s="70"/>
      <c r="K27" s="71"/>
      <c r="L27" s="70"/>
      <c r="M27" s="71"/>
      <c r="N27" s="70"/>
      <c r="O27" s="70"/>
    </row>
    <row r="28" spans="1:15" ht="12.75">
      <c r="A28" s="100" t="s">
        <v>367</v>
      </c>
      <c r="B28" s="108" t="s">
        <v>19</v>
      </c>
      <c r="C28" s="117" t="s">
        <v>29</v>
      </c>
      <c r="D28" s="187">
        <v>1</v>
      </c>
      <c r="E28" s="69"/>
      <c r="F28" s="70"/>
      <c r="G28" s="71"/>
      <c r="H28" s="70"/>
      <c r="I28" s="71"/>
      <c r="J28" s="70"/>
      <c r="K28" s="71"/>
      <c r="L28" s="70"/>
      <c r="M28" s="71"/>
      <c r="N28" s="70"/>
      <c r="O28" s="70"/>
    </row>
    <row r="29" spans="1:15" ht="25.5">
      <c r="A29" s="100" t="s">
        <v>366</v>
      </c>
      <c r="B29" s="108" t="s">
        <v>353</v>
      </c>
      <c r="C29" s="117" t="s">
        <v>29</v>
      </c>
      <c r="D29" s="187">
        <v>1</v>
      </c>
      <c r="E29" s="69"/>
      <c r="F29" s="70"/>
      <c r="G29" s="71"/>
      <c r="H29" s="70"/>
      <c r="I29" s="71"/>
      <c r="J29" s="70"/>
      <c r="K29" s="71"/>
      <c r="L29" s="70"/>
      <c r="M29" s="71"/>
      <c r="N29" s="70"/>
      <c r="O29" s="70"/>
    </row>
    <row r="30" spans="1:15" ht="25.5">
      <c r="A30" s="100" t="s">
        <v>368</v>
      </c>
      <c r="B30" s="108" t="s">
        <v>3</v>
      </c>
      <c r="C30" s="117" t="s">
        <v>233</v>
      </c>
      <c r="D30" s="187">
        <v>10</v>
      </c>
      <c r="E30" s="69"/>
      <c r="F30" s="70"/>
      <c r="G30" s="71"/>
      <c r="H30" s="70"/>
      <c r="I30" s="71"/>
      <c r="J30" s="70"/>
      <c r="K30" s="71"/>
      <c r="L30" s="70"/>
      <c r="M30" s="71"/>
      <c r="N30" s="70"/>
      <c r="O30" s="70"/>
    </row>
    <row r="31" spans="1:15" ht="51">
      <c r="A31" s="100" t="s">
        <v>369</v>
      </c>
      <c r="B31" s="108" t="s">
        <v>361</v>
      </c>
      <c r="C31" s="117" t="s">
        <v>29</v>
      </c>
      <c r="D31" s="187">
        <v>1</v>
      </c>
      <c r="E31" s="69"/>
      <c r="F31" s="70"/>
      <c r="G31" s="71"/>
      <c r="H31" s="70"/>
      <c r="I31" s="71"/>
      <c r="J31" s="70"/>
      <c r="K31" s="71"/>
      <c r="L31" s="70"/>
      <c r="M31" s="71"/>
      <c r="N31" s="70"/>
      <c r="O31" s="70"/>
    </row>
    <row r="32" spans="1:15" ht="25.5">
      <c r="A32" s="100" t="s">
        <v>370</v>
      </c>
      <c r="B32" s="108" t="s">
        <v>508</v>
      </c>
      <c r="C32" s="117" t="s">
        <v>29</v>
      </c>
      <c r="D32" s="187">
        <v>2</v>
      </c>
      <c r="E32" s="69"/>
      <c r="F32" s="70"/>
      <c r="G32" s="71"/>
      <c r="H32" s="70"/>
      <c r="I32" s="71"/>
      <c r="J32" s="70"/>
      <c r="K32" s="71"/>
      <c r="L32" s="70"/>
      <c r="M32" s="71"/>
      <c r="N32" s="70"/>
      <c r="O32" s="70"/>
    </row>
    <row r="33" spans="1:15" ht="38.25">
      <c r="A33" s="100" t="s">
        <v>371</v>
      </c>
      <c r="B33" s="188" t="s">
        <v>525</v>
      </c>
      <c r="C33" s="117" t="s">
        <v>250</v>
      </c>
      <c r="D33" s="187">
        <v>1</v>
      </c>
      <c r="E33" s="69"/>
      <c r="F33" s="70"/>
      <c r="G33" s="71"/>
      <c r="H33" s="70"/>
      <c r="I33" s="71"/>
      <c r="J33" s="70"/>
      <c r="K33" s="71"/>
      <c r="L33" s="70"/>
      <c r="M33" s="71"/>
      <c r="N33" s="70"/>
      <c r="O33" s="70"/>
    </row>
    <row r="34" spans="1:15" ht="25.5">
      <c r="A34" s="100" t="s">
        <v>372</v>
      </c>
      <c r="B34" s="189" t="s">
        <v>520</v>
      </c>
      <c r="C34" s="105" t="s">
        <v>29</v>
      </c>
      <c r="D34" s="190">
        <v>1</v>
      </c>
      <c r="E34" s="69"/>
      <c r="F34" s="70"/>
      <c r="G34" s="71"/>
      <c r="H34" s="70"/>
      <c r="I34" s="71"/>
      <c r="J34" s="70"/>
      <c r="K34" s="71"/>
      <c r="L34" s="70"/>
      <c r="M34" s="71"/>
      <c r="N34" s="70"/>
      <c r="O34" s="70"/>
    </row>
    <row r="35" spans="1:15" ht="12.75">
      <c r="A35" s="100"/>
      <c r="B35" s="119"/>
      <c r="C35" s="117"/>
      <c r="D35" s="116"/>
      <c r="E35" s="69"/>
      <c r="F35" s="70"/>
      <c r="G35" s="71"/>
      <c r="H35" s="70"/>
      <c r="I35" s="71"/>
      <c r="J35" s="70"/>
      <c r="K35" s="71"/>
      <c r="L35" s="70"/>
      <c r="M35" s="71"/>
      <c r="N35" s="70"/>
      <c r="O35" s="70"/>
    </row>
    <row r="36" spans="1:15" ht="12.75">
      <c r="A36" s="31"/>
      <c r="B36" s="97" t="s">
        <v>200</v>
      </c>
      <c r="C36" s="98"/>
      <c r="D36" s="99"/>
      <c r="E36" s="33"/>
      <c r="F36" s="34"/>
      <c r="G36" s="36"/>
      <c r="H36" s="35"/>
      <c r="I36" s="36"/>
      <c r="J36" s="35"/>
      <c r="K36" s="36"/>
      <c r="L36" s="35"/>
      <c r="M36" s="36"/>
      <c r="N36" s="35"/>
      <c r="O36" s="55"/>
    </row>
    <row r="37" spans="1:15" ht="12.75">
      <c r="A37" s="3"/>
      <c r="B37" s="1"/>
      <c r="C37" s="2"/>
      <c r="D37" s="3"/>
      <c r="E37" s="3"/>
      <c r="F37" s="4"/>
      <c r="G37" s="5"/>
      <c r="H37" s="5"/>
      <c r="I37" s="5"/>
      <c r="J37" s="12" t="s">
        <v>244</v>
      </c>
      <c r="K37" s="11"/>
      <c r="L37" s="11"/>
      <c r="M37" s="11"/>
      <c r="N37" s="11"/>
      <c r="O37" s="37"/>
    </row>
    <row r="38" spans="1:15" ht="12.75">
      <c r="A38" s="3"/>
      <c r="B38" s="1"/>
      <c r="C38" s="2"/>
      <c r="D38" s="3"/>
      <c r="E38" s="3"/>
      <c r="F38" s="4"/>
      <c r="G38" s="5"/>
      <c r="H38" s="5"/>
      <c r="I38" s="5"/>
      <c r="J38" s="12" t="s">
        <v>219</v>
      </c>
      <c r="K38" s="38"/>
      <c r="L38" s="38"/>
      <c r="M38" s="38"/>
      <c r="N38" s="38"/>
      <c r="O38" s="39"/>
    </row>
    <row r="39" spans="1:15" ht="12.75">
      <c r="A39" s="3"/>
      <c r="B39" s="1"/>
      <c r="C39" s="2"/>
      <c r="D39" s="3"/>
      <c r="E39" s="3"/>
      <c r="F39" s="4"/>
      <c r="G39" s="5"/>
      <c r="H39" s="5"/>
      <c r="I39" s="5"/>
      <c r="J39" s="12"/>
      <c r="K39" s="56"/>
      <c r="L39" s="56"/>
      <c r="M39" s="56"/>
      <c r="N39" s="56"/>
      <c r="O39" s="57"/>
    </row>
    <row r="40" spans="1:15" ht="12.75">
      <c r="A40" s="3"/>
      <c r="B40" s="40" t="s">
        <v>589</v>
      </c>
      <c r="C40" s="2"/>
      <c r="D40" s="3"/>
      <c r="E40" s="3"/>
      <c r="F40" s="4"/>
      <c r="G40" s="5"/>
      <c r="H40" s="5"/>
      <c r="I40" s="5"/>
      <c r="J40" s="12"/>
      <c r="K40" s="56"/>
      <c r="L40" s="56"/>
      <c r="M40" s="56"/>
      <c r="N40" s="56"/>
      <c r="O40" s="57"/>
    </row>
    <row r="41" spans="1:15" ht="12.75">
      <c r="A41" s="3"/>
      <c r="B41" s="1"/>
      <c r="C41" s="2"/>
      <c r="D41" s="3"/>
      <c r="E41" s="3"/>
      <c r="F41" s="4"/>
      <c r="G41" s="5"/>
      <c r="H41" s="5"/>
      <c r="I41" s="5"/>
      <c r="J41" s="5"/>
      <c r="K41" s="5"/>
      <c r="L41" s="5"/>
      <c r="M41" s="5"/>
      <c r="N41" s="5"/>
      <c r="O41" s="6"/>
    </row>
    <row r="42" spans="1:15" ht="12.75">
      <c r="A42" s="3"/>
      <c r="B42" s="40" t="s">
        <v>224</v>
      </c>
      <c r="C42" s="264"/>
      <c r="D42" s="263"/>
      <c r="E42" s="263"/>
      <c r="F42" s="4"/>
      <c r="G42" s="5"/>
      <c r="H42" s="5"/>
      <c r="I42" s="5"/>
      <c r="J42" s="5"/>
      <c r="K42" s="5"/>
      <c r="L42" s="5"/>
      <c r="M42" s="5"/>
      <c r="N42" s="5"/>
      <c r="O42" s="6"/>
    </row>
    <row r="43" spans="1:15" ht="12.75">
      <c r="A43" s="3"/>
      <c r="B43" s="1"/>
      <c r="C43" s="262"/>
      <c r="D43" s="263"/>
      <c r="E43" s="263"/>
      <c r="F43" s="4"/>
      <c r="G43" s="5"/>
      <c r="H43" s="5"/>
      <c r="I43" s="5"/>
      <c r="J43" s="5"/>
      <c r="K43" s="5"/>
      <c r="L43" s="5"/>
      <c r="M43" s="5"/>
      <c r="N43" s="5"/>
      <c r="O43" s="6"/>
    </row>
    <row r="44" spans="1:15" ht="12.75">
      <c r="A44" s="3"/>
      <c r="B44" s="2"/>
      <c r="C44" s="4"/>
      <c r="D44" s="104"/>
      <c r="E44" s="3"/>
      <c r="F44" s="4"/>
      <c r="G44" s="5"/>
      <c r="H44" s="5"/>
      <c r="I44" s="5"/>
      <c r="J44" s="5"/>
      <c r="K44" s="5"/>
      <c r="L44" s="5"/>
      <c r="M44" s="5"/>
      <c r="N44" s="5"/>
      <c r="O44" s="6"/>
    </row>
    <row r="45" spans="1:15" ht="12.75">
      <c r="A45" s="3"/>
      <c r="B45" s="40" t="s">
        <v>225</v>
      </c>
      <c r="C45" s="264"/>
      <c r="D45" s="263"/>
      <c r="E45" s="263"/>
      <c r="F45" s="4"/>
      <c r="G45" s="5"/>
      <c r="H45" s="5"/>
      <c r="I45" s="5"/>
      <c r="J45" s="5"/>
      <c r="K45" s="5"/>
      <c r="L45" s="5"/>
      <c r="M45" s="5"/>
      <c r="N45" s="5"/>
      <c r="O45" s="6"/>
    </row>
    <row r="46" spans="1:15" ht="12.75">
      <c r="A46" s="3"/>
      <c r="B46" s="1"/>
      <c r="C46" s="262"/>
      <c r="D46" s="263"/>
      <c r="E46" s="263"/>
      <c r="F46" s="4"/>
      <c r="G46" s="5"/>
      <c r="H46" s="5"/>
      <c r="I46" s="5"/>
      <c r="J46" s="5"/>
      <c r="K46" s="5"/>
      <c r="L46" s="5"/>
      <c r="M46" s="5"/>
      <c r="N46" s="5"/>
      <c r="O46" s="6"/>
    </row>
    <row r="47" spans="1:15" ht="12.75">
      <c r="A47" s="3"/>
      <c r="B47" s="1"/>
      <c r="C47" s="2"/>
      <c r="D47" s="3"/>
      <c r="E47" s="3"/>
      <c r="F47" s="4"/>
      <c r="G47" s="5"/>
      <c r="H47" s="5"/>
      <c r="I47" s="5"/>
      <c r="J47" s="5"/>
      <c r="K47" s="5"/>
      <c r="L47" s="5"/>
      <c r="M47" s="5"/>
      <c r="N47" s="5"/>
      <c r="O47" s="6"/>
    </row>
  </sheetData>
  <sheetProtection/>
  <mergeCells count="11">
    <mergeCell ref="C43:E43"/>
    <mergeCell ref="C45:E45"/>
    <mergeCell ref="C46:E46"/>
    <mergeCell ref="E8:J8"/>
    <mergeCell ref="K8:O8"/>
    <mergeCell ref="C42:E42"/>
    <mergeCell ref="A8:A9"/>
    <mergeCell ref="B8:B9"/>
    <mergeCell ref="C8:C9"/>
    <mergeCell ref="D8:D9"/>
    <mergeCell ref="A17:D17"/>
  </mergeCells>
  <printOptions/>
  <pageMargins left="0.748" right="0.5903" top="1.0236" bottom="0.9842" header="0.5118" footer="0.5118"/>
  <pageSetup horizontalDpi="600" verticalDpi="600" orientation="landscape" paperSize="9" r:id="rId2"/>
  <headerFooter alignWithMargins="0">
    <oddHeader xml:space="preserve">&amp;CLOKĀLĀ TĀME Nr. 2-1
Ūdens ieguves vietas sakārtošana Ū1 </oddHeader>
    <oddFooter>&amp;C&amp;P</oddFooter>
  </headerFooter>
  <drawing r:id="rId1"/>
</worksheet>
</file>

<file path=xl/worksheets/sheet7.xml><?xml version="1.0" encoding="utf-8"?>
<worksheet xmlns="http://schemas.openxmlformats.org/spreadsheetml/2006/main" xmlns:r="http://schemas.openxmlformats.org/officeDocument/2006/relationships">
  <dimension ref="A1:O91"/>
  <sheetViews>
    <sheetView zoomScalePageLayoutView="0" workbookViewId="0" topLeftCell="A22">
      <selection activeCell="P75" sqref="P75"/>
    </sheetView>
  </sheetViews>
  <sheetFormatPr defaultColWidth="9.140625" defaultRowHeight="12.75"/>
  <cols>
    <col min="1" max="1" width="5.140625" style="0" customWidth="1"/>
    <col min="2" max="2" width="29.57421875" style="0" customWidth="1"/>
    <col min="3" max="3" width="6.421875" style="0" customWidth="1"/>
    <col min="4" max="4" width="7.28125" style="0" customWidth="1"/>
    <col min="5" max="6" width="7.421875" style="0" customWidth="1"/>
    <col min="7" max="8" width="7.7109375" style="0" customWidth="1"/>
    <col min="9" max="9" width="7.421875" style="0" customWidth="1"/>
    <col min="10" max="10" width="7.140625" style="0" customWidth="1"/>
    <col min="11" max="11" width="7.8515625" style="0" customWidth="1"/>
    <col min="12" max="12" width="7.421875" style="0" customWidth="1"/>
    <col min="13" max="13" width="7.57421875" style="0" customWidth="1"/>
  </cols>
  <sheetData>
    <row r="1" spans="1:15" ht="14.25">
      <c r="A1" s="43" t="s">
        <v>201</v>
      </c>
      <c r="B1" s="44"/>
      <c r="C1" s="73" t="s">
        <v>230</v>
      </c>
      <c r="D1" s="46"/>
      <c r="E1" s="46"/>
      <c r="F1" s="47"/>
      <c r="G1" s="48"/>
      <c r="H1" s="48"/>
      <c r="I1" s="48"/>
      <c r="J1" s="48"/>
      <c r="K1" s="48"/>
      <c r="L1" s="48"/>
      <c r="M1" s="48"/>
      <c r="N1" s="48"/>
      <c r="O1" s="49"/>
    </row>
    <row r="2" spans="1:15" ht="15">
      <c r="A2" s="43" t="s">
        <v>202</v>
      </c>
      <c r="B2" s="44"/>
      <c r="C2" s="50" t="s">
        <v>253</v>
      </c>
      <c r="D2" s="46"/>
      <c r="E2" s="46"/>
      <c r="F2" s="47"/>
      <c r="G2" s="48"/>
      <c r="H2" s="48"/>
      <c r="I2" s="48"/>
      <c r="J2" s="48"/>
      <c r="K2" s="48"/>
      <c r="L2" s="48"/>
      <c r="M2" s="48"/>
      <c r="N2" s="48"/>
      <c r="O2" s="49"/>
    </row>
    <row r="3" spans="1:15" ht="15">
      <c r="A3" s="43"/>
      <c r="B3" s="44"/>
      <c r="C3" s="50" t="s">
        <v>252</v>
      </c>
      <c r="D3" s="46"/>
      <c r="E3" s="46"/>
      <c r="F3" s="47"/>
      <c r="G3" s="48"/>
      <c r="H3" s="48"/>
      <c r="I3" s="48"/>
      <c r="J3" s="48"/>
      <c r="K3" s="48"/>
      <c r="L3" s="48"/>
      <c r="M3" s="48"/>
      <c r="N3" s="48"/>
      <c r="O3" s="49"/>
    </row>
    <row r="4" spans="1:15" ht="15">
      <c r="A4" s="43" t="s">
        <v>203</v>
      </c>
      <c r="B4" s="44"/>
      <c r="C4" s="50" t="s">
        <v>254</v>
      </c>
      <c r="D4" s="46"/>
      <c r="E4" s="46"/>
      <c r="F4" s="47"/>
      <c r="G4" s="48"/>
      <c r="H4" s="48"/>
      <c r="I4" s="48"/>
      <c r="J4" s="48"/>
      <c r="K4" s="48"/>
      <c r="L4" s="48"/>
      <c r="M4" s="48"/>
      <c r="N4" s="48"/>
      <c r="O4" s="49"/>
    </row>
    <row r="5" spans="1:15" ht="14.25">
      <c r="A5" s="43" t="s">
        <v>204</v>
      </c>
      <c r="B5" s="44"/>
      <c r="C5" s="51"/>
      <c r="D5" s="46"/>
      <c r="E5" s="46"/>
      <c r="F5" s="47"/>
      <c r="G5" s="48"/>
      <c r="H5" s="48"/>
      <c r="I5" s="48"/>
      <c r="J5" s="48"/>
      <c r="K5" s="48"/>
      <c r="L5" s="48"/>
      <c r="M5" s="48"/>
      <c r="N5" s="48"/>
      <c r="O5" s="49"/>
    </row>
    <row r="6" spans="1:15" ht="14.25">
      <c r="A6" s="43" t="s">
        <v>248</v>
      </c>
      <c r="B6" s="44"/>
      <c r="C6" s="52"/>
      <c r="D6" s="46"/>
      <c r="E6" s="46"/>
      <c r="F6" s="47"/>
      <c r="G6" s="48"/>
      <c r="H6" s="48"/>
      <c r="I6" s="48"/>
      <c r="J6" s="48"/>
      <c r="K6" s="48"/>
      <c r="L6" s="48"/>
      <c r="M6" s="48"/>
      <c r="N6" s="53" t="s">
        <v>588</v>
      </c>
      <c r="O6" s="54">
        <f>O85</f>
        <v>0</v>
      </c>
    </row>
    <row r="7" spans="1:15" ht="14.25">
      <c r="A7" s="43" t="s">
        <v>245</v>
      </c>
      <c r="B7" s="44"/>
      <c r="C7" s="52"/>
      <c r="D7" s="46"/>
      <c r="E7" s="46"/>
      <c r="F7" s="47"/>
      <c r="G7" s="48"/>
      <c r="H7" s="48"/>
      <c r="I7" s="48"/>
      <c r="J7" s="48"/>
      <c r="K7" s="48"/>
      <c r="L7" s="48"/>
      <c r="M7" s="48"/>
      <c r="N7" s="48"/>
      <c r="O7" s="49"/>
    </row>
    <row r="8" spans="1:15" ht="14.25">
      <c r="A8" s="266" t="s">
        <v>205</v>
      </c>
      <c r="B8" s="281" t="s">
        <v>206</v>
      </c>
      <c r="C8" s="277" t="s">
        <v>207</v>
      </c>
      <c r="D8" s="266" t="s">
        <v>208</v>
      </c>
      <c r="E8" s="276" t="s">
        <v>209</v>
      </c>
      <c r="F8" s="276"/>
      <c r="G8" s="276"/>
      <c r="H8" s="276"/>
      <c r="I8" s="276"/>
      <c r="J8" s="280"/>
      <c r="K8" s="279" t="s">
        <v>212</v>
      </c>
      <c r="L8" s="276"/>
      <c r="M8" s="276"/>
      <c r="N8" s="276"/>
      <c r="O8" s="280"/>
    </row>
    <row r="9" spans="1:15" ht="79.5" customHeight="1">
      <c r="A9" s="267"/>
      <c r="B9" s="282"/>
      <c r="C9" s="278"/>
      <c r="D9" s="267"/>
      <c r="E9" s="7" t="s">
        <v>210</v>
      </c>
      <c r="F9" s="7" t="s">
        <v>585</v>
      </c>
      <c r="G9" s="8" t="s">
        <v>582</v>
      </c>
      <c r="H9" s="8" t="s">
        <v>583</v>
      </c>
      <c r="I9" s="8" t="s">
        <v>584</v>
      </c>
      <c r="J9" s="8" t="s">
        <v>586</v>
      </c>
      <c r="K9" s="8" t="s">
        <v>211</v>
      </c>
      <c r="L9" s="8" t="s">
        <v>582</v>
      </c>
      <c r="M9" s="8" t="s">
        <v>583</v>
      </c>
      <c r="N9" s="8" t="s">
        <v>584</v>
      </c>
      <c r="O9" s="8" t="s">
        <v>587</v>
      </c>
    </row>
    <row r="10" spans="1:15" ht="12.75">
      <c r="A10" s="146"/>
      <c r="B10" s="123"/>
      <c r="C10" s="68"/>
      <c r="D10" s="125"/>
      <c r="E10" s="42"/>
      <c r="F10" s="147"/>
      <c r="G10" s="148"/>
      <c r="H10" s="149"/>
      <c r="I10" s="148"/>
      <c r="J10" s="27"/>
      <c r="K10" s="28"/>
      <c r="L10" s="27"/>
      <c r="M10" s="28"/>
      <c r="N10" s="27"/>
      <c r="O10" s="29"/>
    </row>
    <row r="11" spans="1:15" ht="15">
      <c r="A11" s="224" t="s">
        <v>496</v>
      </c>
      <c r="B11" s="224"/>
      <c r="C11" s="224"/>
      <c r="D11" s="224"/>
      <c r="E11" s="224"/>
      <c r="F11" s="102"/>
      <c r="G11" s="102"/>
      <c r="H11" s="102"/>
      <c r="I11" s="102"/>
      <c r="J11" s="70"/>
      <c r="K11" s="71"/>
      <c r="L11" s="70"/>
      <c r="M11" s="71"/>
      <c r="N11" s="70"/>
      <c r="O11" s="70"/>
    </row>
    <row r="12" spans="1:15" ht="25.5">
      <c r="A12" s="218" t="s">
        <v>238</v>
      </c>
      <c r="B12" s="219" t="s">
        <v>6</v>
      </c>
      <c r="C12" s="215" t="s">
        <v>29</v>
      </c>
      <c r="D12" s="235">
        <v>1</v>
      </c>
      <c r="E12" s="144"/>
      <c r="F12" s="70"/>
      <c r="G12" s="70"/>
      <c r="H12" s="70"/>
      <c r="I12" s="102"/>
      <c r="J12" s="70"/>
      <c r="K12" s="71"/>
      <c r="L12" s="70"/>
      <c r="M12" s="71"/>
      <c r="N12" s="70"/>
      <c r="O12" s="70"/>
    </row>
    <row r="13" spans="1:15" ht="38.25">
      <c r="A13" s="100" t="s">
        <v>5</v>
      </c>
      <c r="B13" s="108" t="s">
        <v>506</v>
      </c>
      <c r="C13" s="117" t="s">
        <v>29</v>
      </c>
      <c r="D13" s="187">
        <v>2</v>
      </c>
      <c r="E13" s="126"/>
      <c r="F13" s="102"/>
      <c r="G13" s="102"/>
      <c r="H13" s="102"/>
      <c r="I13" s="102"/>
      <c r="J13" s="70"/>
      <c r="K13" s="71"/>
      <c r="L13" s="70"/>
      <c r="M13" s="71"/>
      <c r="N13" s="70"/>
      <c r="O13" s="70"/>
    </row>
    <row r="14" spans="1:15" ht="51">
      <c r="A14" s="100" t="s">
        <v>7</v>
      </c>
      <c r="B14" s="108" t="s">
        <v>507</v>
      </c>
      <c r="C14" s="117" t="s">
        <v>29</v>
      </c>
      <c r="D14" s="187">
        <v>1</v>
      </c>
      <c r="E14" s="126"/>
      <c r="F14" s="102"/>
      <c r="G14" s="102"/>
      <c r="H14" s="102"/>
      <c r="I14" s="102"/>
      <c r="J14" s="70"/>
      <c r="K14" s="71"/>
      <c r="L14" s="70"/>
      <c r="M14" s="71"/>
      <c r="N14" s="70"/>
      <c r="O14" s="70"/>
    </row>
    <row r="15" spans="1:15" ht="25.5">
      <c r="A15" s="100" t="s">
        <v>8</v>
      </c>
      <c r="B15" s="108" t="s">
        <v>521</v>
      </c>
      <c r="C15" s="117" t="s">
        <v>29</v>
      </c>
      <c r="D15" s="187">
        <v>1</v>
      </c>
      <c r="E15" s="126"/>
      <c r="F15" s="102"/>
      <c r="G15" s="102"/>
      <c r="H15" s="102"/>
      <c r="I15" s="102"/>
      <c r="J15" s="70"/>
      <c r="K15" s="71"/>
      <c r="L15" s="70"/>
      <c r="M15" s="71"/>
      <c r="N15" s="70"/>
      <c r="O15" s="70"/>
    </row>
    <row r="16" spans="1:15" ht="38.25">
      <c r="A16" s="100" t="s">
        <v>9</v>
      </c>
      <c r="B16" s="108" t="s">
        <v>512</v>
      </c>
      <c r="C16" s="117" t="s">
        <v>29</v>
      </c>
      <c r="D16" s="187">
        <v>1</v>
      </c>
      <c r="E16" s="126"/>
      <c r="F16" s="102"/>
      <c r="G16" s="102"/>
      <c r="H16" s="102"/>
      <c r="I16" s="102"/>
      <c r="J16" s="70"/>
      <c r="K16" s="71"/>
      <c r="L16" s="70"/>
      <c r="M16" s="71"/>
      <c r="N16" s="70"/>
      <c r="O16" s="70"/>
    </row>
    <row r="17" spans="1:15" ht="63.75">
      <c r="A17" s="100" t="s">
        <v>10</v>
      </c>
      <c r="B17" s="108" t="s">
        <v>16</v>
      </c>
      <c r="C17" s="117" t="s">
        <v>29</v>
      </c>
      <c r="D17" s="187">
        <v>2</v>
      </c>
      <c r="E17" s="69"/>
      <c r="F17" s="70"/>
      <c r="G17" s="71"/>
      <c r="H17" s="70"/>
      <c r="I17" s="71"/>
      <c r="J17" s="70"/>
      <c r="K17" s="71"/>
      <c r="L17" s="70"/>
      <c r="M17" s="71"/>
      <c r="N17" s="70"/>
      <c r="O17" s="70"/>
    </row>
    <row r="18" spans="1:15" ht="25.5">
      <c r="A18" s="100" t="s">
        <v>11</v>
      </c>
      <c r="B18" s="108" t="s">
        <v>20</v>
      </c>
      <c r="C18" s="117" t="s">
        <v>29</v>
      </c>
      <c r="D18" s="187">
        <v>1</v>
      </c>
      <c r="E18" s="69"/>
      <c r="F18" s="70"/>
      <c r="G18" s="71"/>
      <c r="H18" s="70"/>
      <c r="I18" s="71"/>
      <c r="J18" s="70"/>
      <c r="K18" s="71"/>
      <c r="L18" s="70"/>
      <c r="M18" s="71"/>
      <c r="N18" s="70"/>
      <c r="O18" s="70"/>
    </row>
    <row r="19" spans="1:15" ht="51">
      <c r="A19" s="100" t="s">
        <v>12</v>
      </c>
      <c r="B19" s="108" t="s">
        <v>21</v>
      </c>
      <c r="C19" s="117" t="s">
        <v>29</v>
      </c>
      <c r="D19" s="187">
        <v>1</v>
      </c>
      <c r="E19" s="69"/>
      <c r="F19" s="70"/>
      <c r="G19" s="71"/>
      <c r="H19" s="70"/>
      <c r="I19" s="71"/>
      <c r="J19" s="70"/>
      <c r="K19" s="71"/>
      <c r="L19" s="70"/>
      <c r="M19" s="71"/>
      <c r="N19" s="70"/>
      <c r="O19" s="70"/>
    </row>
    <row r="20" spans="1:15" ht="38.25">
      <c r="A20" s="100" t="s">
        <v>13</v>
      </c>
      <c r="B20" s="108" t="s">
        <v>22</v>
      </c>
      <c r="C20" s="117" t="s">
        <v>29</v>
      </c>
      <c r="D20" s="187">
        <v>1</v>
      </c>
      <c r="E20" s="69"/>
      <c r="F20" s="70"/>
      <c r="G20" s="71"/>
      <c r="H20" s="70"/>
      <c r="I20" s="71"/>
      <c r="J20" s="70"/>
      <c r="K20" s="71"/>
      <c r="L20" s="70"/>
      <c r="M20" s="71"/>
      <c r="N20" s="70"/>
      <c r="O20" s="70"/>
    </row>
    <row r="21" spans="1:15" ht="12.75">
      <c r="A21" s="100" t="s">
        <v>14</v>
      </c>
      <c r="B21" s="108" t="s">
        <v>19</v>
      </c>
      <c r="C21" s="117" t="s">
        <v>29</v>
      </c>
      <c r="D21" s="187">
        <v>1</v>
      </c>
      <c r="E21" s="69"/>
      <c r="F21" s="70"/>
      <c r="G21" s="71"/>
      <c r="H21" s="70"/>
      <c r="I21" s="71"/>
      <c r="J21" s="70"/>
      <c r="K21" s="71"/>
      <c r="L21" s="70"/>
      <c r="M21" s="71"/>
      <c r="N21" s="70"/>
      <c r="O21" s="70"/>
    </row>
    <row r="22" spans="1:15" ht="38.25">
      <c r="A22" s="100" t="s">
        <v>15</v>
      </c>
      <c r="B22" s="108" t="s">
        <v>18</v>
      </c>
      <c r="C22" s="117" t="s">
        <v>29</v>
      </c>
      <c r="D22" s="187">
        <v>1</v>
      </c>
      <c r="E22" s="69"/>
      <c r="F22" s="70"/>
      <c r="G22" s="71"/>
      <c r="H22" s="70"/>
      <c r="I22" s="71"/>
      <c r="J22" s="70"/>
      <c r="K22" s="71"/>
      <c r="L22" s="70"/>
      <c r="M22" s="71"/>
      <c r="N22" s="70"/>
      <c r="O22" s="70"/>
    </row>
    <row r="23" spans="1:15" ht="25.5">
      <c r="A23" s="100" t="s">
        <v>24</v>
      </c>
      <c r="B23" s="108" t="s">
        <v>23</v>
      </c>
      <c r="C23" s="117" t="s">
        <v>29</v>
      </c>
      <c r="D23" s="187">
        <v>2</v>
      </c>
      <c r="E23" s="69"/>
      <c r="F23" s="70"/>
      <c r="G23" s="71"/>
      <c r="H23" s="70"/>
      <c r="I23" s="71"/>
      <c r="J23" s="70"/>
      <c r="K23" s="71"/>
      <c r="L23" s="70"/>
      <c r="M23" s="71"/>
      <c r="N23" s="70"/>
      <c r="O23" s="70"/>
    </row>
    <row r="24" spans="1:15" ht="25.5">
      <c r="A24" s="100" t="s">
        <v>239</v>
      </c>
      <c r="B24" s="108" t="s">
        <v>523</v>
      </c>
      <c r="C24" s="117" t="s">
        <v>29</v>
      </c>
      <c r="D24" s="187">
        <v>1</v>
      </c>
      <c r="E24" s="69"/>
      <c r="F24" s="70"/>
      <c r="G24" s="71"/>
      <c r="H24" s="70"/>
      <c r="I24" s="71"/>
      <c r="J24" s="70"/>
      <c r="K24" s="71"/>
      <c r="L24" s="70"/>
      <c r="M24" s="71"/>
      <c r="N24" s="70"/>
      <c r="O24" s="70"/>
    </row>
    <row r="25" spans="1:15" ht="25.5">
      <c r="A25" s="100" t="s">
        <v>240</v>
      </c>
      <c r="B25" s="108" t="s">
        <v>4</v>
      </c>
      <c r="C25" s="117" t="s">
        <v>29</v>
      </c>
      <c r="D25" s="187">
        <v>1</v>
      </c>
      <c r="E25" s="69"/>
      <c r="F25" s="70"/>
      <c r="G25" s="71"/>
      <c r="H25" s="70"/>
      <c r="I25" s="71"/>
      <c r="J25" s="70"/>
      <c r="K25" s="71"/>
      <c r="L25" s="70"/>
      <c r="M25" s="71"/>
      <c r="N25" s="70"/>
      <c r="O25" s="70"/>
    </row>
    <row r="26" spans="1:15" ht="25.5">
      <c r="A26" s="100" t="s">
        <v>241</v>
      </c>
      <c r="B26" s="108" t="s">
        <v>30</v>
      </c>
      <c r="C26" s="117" t="s">
        <v>250</v>
      </c>
      <c r="D26" s="187">
        <v>1</v>
      </c>
      <c r="E26" s="69"/>
      <c r="F26" s="70"/>
      <c r="G26" s="71"/>
      <c r="H26" s="70"/>
      <c r="I26" s="71"/>
      <c r="J26" s="70"/>
      <c r="K26" s="71"/>
      <c r="L26" s="70"/>
      <c r="M26" s="71"/>
      <c r="N26" s="70"/>
      <c r="O26" s="70"/>
    </row>
    <row r="27" spans="1:15" ht="12.75">
      <c r="A27" s="100" t="s">
        <v>242</v>
      </c>
      <c r="B27" s="108" t="s">
        <v>17</v>
      </c>
      <c r="C27" s="117" t="s">
        <v>250</v>
      </c>
      <c r="D27" s="187">
        <v>1</v>
      </c>
      <c r="E27" s="69"/>
      <c r="F27" s="70"/>
      <c r="G27" s="71"/>
      <c r="H27" s="70"/>
      <c r="I27" s="71"/>
      <c r="J27" s="70"/>
      <c r="K27" s="71"/>
      <c r="L27" s="70"/>
      <c r="M27" s="71"/>
      <c r="N27" s="70"/>
      <c r="O27" s="70"/>
    </row>
    <row r="28" spans="1:15" ht="25.5">
      <c r="A28" s="100" t="s">
        <v>243</v>
      </c>
      <c r="B28" s="108" t="s">
        <v>511</v>
      </c>
      <c r="C28" s="117" t="s">
        <v>524</v>
      </c>
      <c r="D28" s="187">
        <v>1</v>
      </c>
      <c r="E28" s="69"/>
      <c r="F28" s="70"/>
      <c r="G28" s="71"/>
      <c r="H28" s="70"/>
      <c r="I28" s="71"/>
      <c r="J28" s="70"/>
      <c r="K28" s="71"/>
      <c r="L28" s="70"/>
      <c r="M28" s="71"/>
      <c r="N28" s="70"/>
      <c r="O28" s="70"/>
    </row>
    <row r="29" spans="1:15" ht="12.75">
      <c r="A29" s="100" t="s">
        <v>363</v>
      </c>
      <c r="B29" s="108" t="s">
        <v>510</v>
      </c>
      <c r="C29" s="117" t="s">
        <v>250</v>
      </c>
      <c r="D29" s="187">
        <v>1</v>
      </c>
      <c r="E29" s="69"/>
      <c r="F29" s="70"/>
      <c r="G29" s="71"/>
      <c r="H29" s="70"/>
      <c r="I29" s="71"/>
      <c r="J29" s="70"/>
      <c r="K29" s="71"/>
      <c r="L29" s="70"/>
      <c r="M29" s="71"/>
      <c r="N29" s="70"/>
      <c r="O29" s="70"/>
    </row>
    <row r="30" spans="1:15" ht="89.25">
      <c r="A30" s="100" t="s">
        <v>364</v>
      </c>
      <c r="B30" s="108" t="s">
        <v>513</v>
      </c>
      <c r="C30" s="117" t="s">
        <v>29</v>
      </c>
      <c r="D30" s="114">
        <v>1</v>
      </c>
      <c r="E30" s="69"/>
      <c r="F30" s="70"/>
      <c r="G30" s="71"/>
      <c r="H30" s="70"/>
      <c r="I30" s="71"/>
      <c r="J30" s="70"/>
      <c r="K30" s="71"/>
      <c r="L30" s="70"/>
      <c r="M30" s="71"/>
      <c r="N30" s="70"/>
      <c r="O30" s="70"/>
    </row>
    <row r="31" spans="1:15" ht="38.25">
      <c r="A31" s="100" t="s">
        <v>362</v>
      </c>
      <c r="B31" s="108" t="s">
        <v>514</v>
      </c>
      <c r="C31" s="117" t="s">
        <v>29</v>
      </c>
      <c r="D31" s="187">
        <v>1</v>
      </c>
      <c r="E31" s="69"/>
      <c r="F31" s="70"/>
      <c r="G31" s="71"/>
      <c r="H31" s="70"/>
      <c r="I31" s="71"/>
      <c r="J31" s="70"/>
      <c r="K31" s="71"/>
      <c r="L31" s="70"/>
      <c r="M31" s="71"/>
      <c r="N31" s="70"/>
      <c r="O31" s="70"/>
    </row>
    <row r="32" spans="1:15" ht="25.5">
      <c r="A32" s="100" t="s">
        <v>365</v>
      </c>
      <c r="B32" s="108" t="s">
        <v>612</v>
      </c>
      <c r="C32" s="117" t="s">
        <v>250</v>
      </c>
      <c r="D32" s="187">
        <v>1</v>
      </c>
      <c r="E32" s="69"/>
      <c r="F32" s="70"/>
      <c r="G32" s="71"/>
      <c r="H32" s="70"/>
      <c r="I32" s="71"/>
      <c r="J32" s="70"/>
      <c r="K32" s="71"/>
      <c r="L32" s="70"/>
      <c r="M32" s="71"/>
      <c r="N32" s="70"/>
      <c r="O32" s="70"/>
    </row>
    <row r="33" spans="1:15" ht="25.5">
      <c r="A33" s="236" t="s">
        <v>367</v>
      </c>
      <c r="B33" s="121" t="s">
        <v>505</v>
      </c>
      <c r="C33" s="120" t="s">
        <v>29</v>
      </c>
      <c r="D33" s="240">
        <v>1</v>
      </c>
      <c r="E33" s="137"/>
      <c r="F33" s="70"/>
      <c r="G33" s="71"/>
      <c r="H33" s="70"/>
      <c r="I33" s="71"/>
      <c r="J33" s="70"/>
      <c r="K33" s="71"/>
      <c r="L33" s="70"/>
      <c r="M33" s="71"/>
      <c r="N33" s="70"/>
      <c r="O33" s="70"/>
    </row>
    <row r="34" spans="1:15" ht="15">
      <c r="A34" s="289" t="s">
        <v>463</v>
      </c>
      <c r="B34" s="290"/>
      <c r="C34" s="290"/>
      <c r="D34" s="290"/>
      <c r="E34" s="291"/>
      <c r="F34" s="70"/>
      <c r="G34" s="71"/>
      <c r="H34" s="70"/>
      <c r="I34" s="71"/>
      <c r="J34" s="70"/>
      <c r="K34" s="71"/>
      <c r="L34" s="70"/>
      <c r="M34" s="71"/>
      <c r="N34" s="70"/>
      <c r="O34" s="70"/>
    </row>
    <row r="35" spans="1:15" ht="51">
      <c r="A35" s="218" t="s">
        <v>238</v>
      </c>
      <c r="B35" s="219" t="s">
        <v>410</v>
      </c>
      <c r="C35" s="215" t="s">
        <v>233</v>
      </c>
      <c r="D35" s="235">
        <v>16</v>
      </c>
      <c r="E35" s="244"/>
      <c r="F35" s="70"/>
      <c r="G35" s="71"/>
      <c r="H35" s="70"/>
      <c r="I35" s="71"/>
      <c r="J35" s="70"/>
      <c r="K35" s="71"/>
      <c r="L35" s="70"/>
      <c r="M35" s="71"/>
      <c r="N35" s="70"/>
      <c r="O35" s="70"/>
    </row>
    <row r="36" spans="1:15" ht="25.5">
      <c r="A36" s="100" t="s">
        <v>239</v>
      </c>
      <c r="B36" s="108" t="s">
        <v>407</v>
      </c>
      <c r="C36" s="117" t="s">
        <v>250</v>
      </c>
      <c r="D36" s="187">
        <v>4</v>
      </c>
      <c r="E36" s="122"/>
      <c r="F36" s="70"/>
      <c r="G36" s="71"/>
      <c r="H36" s="70"/>
      <c r="I36" s="71"/>
      <c r="J36" s="70"/>
      <c r="K36" s="71"/>
      <c r="L36" s="70"/>
      <c r="M36" s="71"/>
      <c r="N36" s="70"/>
      <c r="O36" s="70"/>
    </row>
    <row r="37" spans="1:15" ht="25.5">
      <c r="A37" s="100" t="s">
        <v>240</v>
      </c>
      <c r="B37" s="108" t="s">
        <v>497</v>
      </c>
      <c r="C37" s="117" t="s">
        <v>250</v>
      </c>
      <c r="D37" s="187">
        <v>1</v>
      </c>
      <c r="E37" s="122"/>
      <c r="F37" s="70"/>
      <c r="G37" s="71"/>
      <c r="H37" s="70"/>
      <c r="I37" s="71"/>
      <c r="J37" s="70"/>
      <c r="K37" s="71"/>
      <c r="L37" s="70"/>
      <c r="M37" s="71"/>
      <c r="N37" s="70"/>
      <c r="O37" s="70"/>
    </row>
    <row r="38" spans="1:15" ht="25.5">
      <c r="A38" s="100" t="s">
        <v>241</v>
      </c>
      <c r="B38" s="108" t="s">
        <v>498</v>
      </c>
      <c r="C38" s="117" t="s">
        <v>250</v>
      </c>
      <c r="D38" s="187">
        <v>1</v>
      </c>
      <c r="E38" s="122"/>
      <c r="F38" s="70"/>
      <c r="G38" s="71"/>
      <c r="H38" s="70"/>
      <c r="I38" s="71"/>
      <c r="J38" s="70"/>
      <c r="K38" s="71"/>
      <c r="L38" s="70"/>
      <c r="M38" s="71"/>
      <c r="N38" s="70"/>
      <c r="O38" s="70"/>
    </row>
    <row r="39" spans="1:15" ht="25.5">
      <c r="A39" s="100" t="s">
        <v>242</v>
      </c>
      <c r="B39" s="108" t="s">
        <v>499</v>
      </c>
      <c r="C39" s="117" t="s">
        <v>250</v>
      </c>
      <c r="D39" s="187">
        <v>1</v>
      </c>
      <c r="E39" s="122"/>
      <c r="F39" s="70"/>
      <c r="G39" s="71"/>
      <c r="H39" s="70"/>
      <c r="I39" s="71"/>
      <c r="J39" s="70"/>
      <c r="K39" s="71"/>
      <c r="L39" s="70"/>
      <c r="M39" s="71"/>
      <c r="N39" s="70"/>
      <c r="O39" s="70"/>
    </row>
    <row r="40" spans="1:15" ht="25.5">
      <c r="A40" s="100" t="s">
        <v>243</v>
      </c>
      <c r="B40" s="108" t="s">
        <v>500</v>
      </c>
      <c r="C40" s="117" t="s">
        <v>250</v>
      </c>
      <c r="D40" s="187">
        <v>1</v>
      </c>
      <c r="E40" s="122"/>
      <c r="F40" s="70"/>
      <c r="G40" s="71"/>
      <c r="H40" s="70"/>
      <c r="I40" s="71"/>
      <c r="J40" s="70"/>
      <c r="K40" s="71"/>
      <c r="L40" s="70"/>
      <c r="M40" s="71"/>
      <c r="N40" s="70"/>
      <c r="O40" s="70"/>
    </row>
    <row r="41" spans="1:15" ht="25.5">
      <c r="A41" s="100" t="s">
        <v>363</v>
      </c>
      <c r="B41" s="109" t="s">
        <v>423</v>
      </c>
      <c r="C41" s="105" t="s">
        <v>249</v>
      </c>
      <c r="D41" s="117">
        <v>1</v>
      </c>
      <c r="E41" s="122"/>
      <c r="F41" s="70"/>
      <c r="G41" s="71"/>
      <c r="H41" s="70"/>
      <c r="I41" s="71"/>
      <c r="J41" s="70"/>
      <c r="K41" s="71"/>
      <c r="L41" s="70"/>
      <c r="M41" s="71"/>
      <c r="N41" s="70"/>
      <c r="O41" s="70"/>
    </row>
    <row r="42" spans="1:15" ht="25.5">
      <c r="A42" s="100" t="s">
        <v>364</v>
      </c>
      <c r="B42" s="109" t="s">
        <v>424</v>
      </c>
      <c r="C42" s="117" t="s">
        <v>233</v>
      </c>
      <c r="D42" s="113">
        <v>16</v>
      </c>
      <c r="E42" s="122"/>
      <c r="F42" s="70"/>
      <c r="G42" s="71"/>
      <c r="H42" s="70"/>
      <c r="I42" s="71"/>
      <c r="J42" s="70"/>
      <c r="K42" s="71"/>
      <c r="L42" s="70"/>
      <c r="M42" s="71"/>
      <c r="N42" s="70"/>
      <c r="O42" s="70"/>
    </row>
    <row r="43" spans="1:15" ht="25.5">
      <c r="A43" s="100" t="s">
        <v>362</v>
      </c>
      <c r="B43" s="108" t="s">
        <v>425</v>
      </c>
      <c r="C43" s="117" t="s">
        <v>233</v>
      </c>
      <c r="D43" s="113">
        <v>16</v>
      </c>
      <c r="E43" s="122"/>
      <c r="F43" s="70"/>
      <c r="G43" s="71"/>
      <c r="H43" s="70"/>
      <c r="I43" s="71"/>
      <c r="J43" s="70"/>
      <c r="K43" s="71"/>
      <c r="L43" s="70"/>
      <c r="M43" s="71"/>
      <c r="N43" s="70"/>
      <c r="O43" s="70"/>
    </row>
    <row r="44" spans="1:15" ht="38.25">
      <c r="A44" s="100" t="s">
        <v>365</v>
      </c>
      <c r="B44" s="108" t="s">
        <v>427</v>
      </c>
      <c r="C44" s="117" t="s">
        <v>249</v>
      </c>
      <c r="D44" s="114">
        <v>1</v>
      </c>
      <c r="E44" s="122"/>
      <c r="F44" s="70"/>
      <c r="G44" s="71"/>
      <c r="H44" s="70"/>
      <c r="I44" s="71"/>
      <c r="J44" s="70"/>
      <c r="K44" s="71"/>
      <c r="L44" s="70"/>
      <c r="M44" s="71"/>
      <c r="N44" s="70"/>
      <c r="O44" s="70"/>
    </row>
    <row r="45" spans="1:15" ht="25.5">
      <c r="A45" s="100" t="s">
        <v>367</v>
      </c>
      <c r="B45" s="108" t="s">
        <v>428</v>
      </c>
      <c r="C45" s="117" t="s">
        <v>382</v>
      </c>
      <c r="D45" s="114">
        <v>1</v>
      </c>
      <c r="E45" s="122"/>
      <c r="F45" s="70"/>
      <c r="G45" s="71"/>
      <c r="H45" s="70"/>
      <c r="I45" s="71"/>
      <c r="J45" s="70"/>
      <c r="K45" s="71"/>
      <c r="L45" s="70"/>
      <c r="M45" s="71"/>
      <c r="N45" s="70"/>
      <c r="O45" s="70"/>
    </row>
    <row r="46" spans="1:15" ht="25.5">
      <c r="A46" s="100" t="s">
        <v>366</v>
      </c>
      <c r="B46" s="109" t="s">
        <v>383</v>
      </c>
      <c r="C46" s="105" t="s">
        <v>501</v>
      </c>
      <c r="D46" s="113">
        <v>20</v>
      </c>
      <c r="E46" s="122"/>
      <c r="F46" s="70"/>
      <c r="G46" s="71"/>
      <c r="H46" s="70"/>
      <c r="I46" s="71"/>
      <c r="J46" s="70"/>
      <c r="K46" s="71"/>
      <c r="L46" s="70"/>
      <c r="M46" s="71"/>
      <c r="N46" s="70"/>
      <c r="O46" s="70"/>
    </row>
    <row r="47" spans="1:15" ht="25.5">
      <c r="A47" s="100" t="s">
        <v>611</v>
      </c>
      <c r="B47" s="109" t="s">
        <v>414</v>
      </c>
      <c r="C47" s="105" t="s">
        <v>502</v>
      </c>
      <c r="D47" s="113">
        <v>2</v>
      </c>
      <c r="E47" s="122"/>
      <c r="F47" s="70"/>
      <c r="G47" s="71"/>
      <c r="H47" s="70"/>
      <c r="I47" s="71"/>
      <c r="J47" s="70"/>
      <c r="K47" s="71"/>
      <c r="L47" s="70"/>
      <c r="M47" s="71"/>
      <c r="N47" s="70"/>
      <c r="O47" s="70"/>
    </row>
    <row r="48" spans="1:15" ht="38.25">
      <c r="A48" s="100" t="s">
        <v>368</v>
      </c>
      <c r="B48" s="109" t="s">
        <v>381</v>
      </c>
      <c r="C48" s="105" t="s">
        <v>502</v>
      </c>
      <c r="D48" s="191">
        <v>26</v>
      </c>
      <c r="E48" s="122"/>
      <c r="F48" s="70"/>
      <c r="G48" s="71"/>
      <c r="H48" s="70"/>
      <c r="I48" s="71"/>
      <c r="J48" s="70"/>
      <c r="K48" s="71"/>
      <c r="L48" s="70"/>
      <c r="M48" s="71"/>
      <c r="N48" s="70"/>
      <c r="O48" s="70"/>
    </row>
    <row r="49" spans="1:15" ht="76.5">
      <c r="A49" s="100" t="s">
        <v>369</v>
      </c>
      <c r="B49" s="109" t="s">
        <v>384</v>
      </c>
      <c r="C49" s="105" t="s">
        <v>502</v>
      </c>
      <c r="D49" s="187">
        <v>10</v>
      </c>
      <c r="E49" s="122"/>
      <c r="F49" s="70"/>
      <c r="G49" s="71"/>
      <c r="H49" s="70"/>
      <c r="I49" s="71"/>
      <c r="J49" s="70"/>
      <c r="K49" s="71"/>
      <c r="L49" s="70"/>
      <c r="M49" s="71"/>
      <c r="N49" s="70"/>
      <c r="O49" s="70"/>
    </row>
    <row r="50" spans="1:15" ht="38.25">
      <c r="A50" s="100" t="s">
        <v>370</v>
      </c>
      <c r="B50" s="109" t="s">
        <v>385</v>
      </c>
      <c r="C50" s="105" t="s">
        <v>502</v>
      </c>
      <c r="D50" s="261">
        <v>19</v>
      </c>
      <c r="E50" s="71"/>
      <c r="F50" s="70"/>
      <c r="G50" s="71"/>
      <c r="H50" s="70"/>
      <c r="I50" s="71"/>
      <c r="J50" s="70"/>
      <c r="K50" s="71"/>
      <c r="L50" s="70"/>
      <c r="M50" s="71"/>
      <c r="N50" s="70"/>
      <c r="O50" s="70"/>
    </row>
    <row r="51" spans="1:15" ht="38.25">
      <c r="A51" s="100" t="s">
        <v>371</v>
      </c>
      <c r="B51" s="109" t="s">
        <v>421</v>
      </c>
      <c r="C51" s="105" t="s">
        <v>502</v>
      </c>
      <c r="D51" s="187">
        <v>7</v>
      </c>
      <c r="E51" s="122"/>
      <c r="F51" s="70"/>
      <c r="G51" s="71"/>
      <c r="H51" s="70"/>
      <c r="I51" s="71"/>
      <c r="J51" s="70"/>
      <c r="K51" s="71"/>
      <c r="L51" s="70"/>
      <c r="M51" s="71"/>
      <c r="N51" s="70"/>
      <c r="O51" s="70"/>
    </row>
    <row r="52" spans="1:15" ht="76.5">
      <c r="A52" s="236" t="s">
        <v>372</v>
      </c>
      <c r="B52" s="110" t="s">
        <v>481</v>
      </c>
      <c r="C52" s="197" t="s">
        <v>502</v>
      </c>
      <c r="D52" s="240">
        <v>7</v>
      </c>
      <c r="E52" s="241"/>
      <c r="F52" s="70"/>
      <c r="G52" s="71"/>
      <c r="H52" s="70"/>
      <c r="I52" s="71"/>
      <c r="J52" s="70"/>
      <c r="K52" s="71"/>
      <c r="L52" s="70"/>
      <c r="M52" s="71"/>
      <c r="N52" s="70"/>
      <c r="O52" s="70"/>
    </row>
    <row r="53" spans="1:15" ht="15">
      <c r="A53" s="289" t="s">
        <v>446</v>
      </c>
      <c r="B53" s="290"/>
      <c r="C53" s="290"/>
      <c r="D53" s="290"/>
      <c r="E53" s="291"/>
      <c r="F53" s="70"/>
      <c r="G53" s="71"/>
      <c r="H53" s="70"/>
      <c r="I53" s="71"/>
      <c r="J53" s="70"/>
      <c r="K53" s="71"/>
      <c r="L53" s="70"/>
      <c r="M53" s="71"/>
      <c r="N53" s="70"/>
      <c r="O53" s="70"/>
    </row>
    <row r="54" spans="1:15" ht="25.5">
      <c r="A54" s="218" t="s">
        <v>238</v>
      </c>
      <c r="B54" s="242" t="s">
        <v>330</v>
      </c>
      <c r="C54" s="215" t="s">
        <v>233</v>
      </c>
      <c r="D54" s="243">
        <v>1</v>
      </c>
      <c r="E54" s="69"/>
      <c r="F54" s="70"/>
      <c r="G54" s="71"/>
      <c r="H54" s="70"/>
      <c r="I54" s="71"/>
      <c r="J54" s="70"/>
      <c r="K54" s="71"/>
      <c r="L54" s="70"/>
      <c r="M54" s="71"/>
      <c r="N54" s="70"/>
      <c r="O54" s="70"/>
    </row>
    <row r="55" spans="1:15" ht="38.25">
      <c r="A55" s="100" t="s">
        <v>239</v>
      </c>
      <c r="B55" s="214" t="s">
        <v>402</v>
      </c>
      <c r="C55" s="117" t="s">
        <v>250</v>
      </c>
      <c r="D55" s="114">
        <v>1</v>
      </c>
      <c r="E55" s="69"/>
      <c r="F55" s="70"/>
      <c r="G55" s="71"/>
      <c r="H55" s="70"/>
      <c r="I55" s="71"/>
      <c r="J55" s="70"/>
      <c r="K55" s="71"/>
      <c r="L55" s="70"/>
      <c r="M55" s="71"/>
      <c r="N55" s="70"/>
      <c r="O55" s="70"/>
    </row>
    <row r="56" spans="1:15" ht="38.25">
      <c r="A56" s="100" t="s">
        <v>240</v>
      </c>
      <c r="B56" s="214" t="s">
        <v>403</v>
      </c>
      <c r="C56" s="117" t="s">
        <v>250</v>
      </c>
      <c r="D56" s="114">
        <v>1</v>
      </c>
      <c r="E56" s="69"/>
      <c r="F56" s="70"/>
      <c r="G56" s="71"/>
      <c r="H56" s="70"/>
      <c r="I56" s="71"/>
      <c r="J56" s="70"/>
      <c r="K56" s="71"/>
      <c r="L56" s="70"/>
      <c r="M56" s="71"/>
      <c r="N56" s="70"/>
      <c r="O56" s="70"/>
    </row>
    <row r="57" spans="1:15" ht="38.25">
      <c r="A57" s="100" t="s">
        <v>241</v>
      </c>
      <c r="B57" s="214" t="s">
        <v>359</v>
      </c>
      <c r="C57" s="117" t="s">
        <v>233</v>
      </c>
      <c r="D57" s="113">
        <v>3</v>
      </c>
      <c r="E57" s="69"/>
      <c r="F57" s="70"/>
      <c r="G57" s="71"/>
      <c r="H57" s="70"/>
      <c r="I57" s="71"/>
      <c r="J57" s="70"/>
      <c r="K57" s="71"/>
      <c r="L57" s="70"/>
      <c r="M57" s="71"/>
      <c r="N57" s="70"/>
      <c r="O57" s="70"/>
    </row>
    <row r="58" spans="1:15" ht="38.25">
      <c r="A58" s="100" t="s">
        <v>242</v>
      </c>
      <c r="B58" s="214" t="s">
        <v>401</v>
      </c>
      <c r="C58" s="117" t="s">
        <v>233</v>
      </c>
      <c r="D58" s="113">
        <v>87</v>
      </c>
      <c r="E58" s="69"/>
      <c r="F58" s="70"/>
      <c r="G58" s="71"/>
      <c r="H58" s="70"/>
      <c r="I58" s="71"/>
      <c r="J58" s="70"/>
      <c r="K58" s="71"/>
      <c r="L58" s="70"/>
      <c r="M58" s="71"/>
      <c r="N58" s="70"/>
      <c r="O58" s="70"/>
    </row>
    <row r="59" spans="1:15" ht="38.25">
      <c r="A59" s="100" t="s">
        <v>243</v>
      </c>
      <c r="B59" s="108" t="s">
        <v>332</v>
      </c>
      <c r="C59" s="117" t="s">
        <v>233</v>
      </c>
      <c r="D59" s="113">
        <v>4</v>
      </c>
      <c r="E59" s="69"/>
      <c r="F59" s="70"/>
      <c r="G59" s="71"/>
      <c r="H59" s="70"/>
      <c r="I59" s="71"/>
      <c r="J59" s="70"/>
      <c r="K59" s="71"/>
      <c r="L59" s="70"/>
      <c r="M59" s="71"/>
      <c r="N59" s="70"/>
      <c r="O59" s="70"/>
    </row>
    <row r="60" spans="1:15" ht="25.5">
      <c r="A60" s="100" t="s">
        <v>363</v>
      </c>
      <c r="B60" s="108" t="s">
        <v>333</v>
      </c>
      <c r="C60" s="117" t="s">
        <v>233</v>
      </c>
      <c r="D60" s="113">
        <v>1</v>
      </c>
      <c r="E60" s="69"/>
      <c r="F60" s="70"/>
      <c r="G60" s="71"/>
      <c r="H60" s="70"/>
      <c r="I60" s="71"/>
      <c r="J60" s="70"/>
      <c r="K60" s="71"/>
      <c r="L60" s="70"/>
      <c r="M60" s="71"/>
      <c r="N60" s="70"/>
      <c r="O60" s="70"/>
    </row>
    <row r="61" spans="1:15" ht="38.25">
      <c r="A61" s="100" t="s">
        <v>364</v>
      </c>
      <c r="B61" s="108" t="s">
        <v>352</v>
      </c>
      <c r="C61" s="117" t="s">
        <v>249</v>
      </c>
      <c r="D61" s="114">
        <v>1</v>
      </c>
      <c r="E61" s="69"/>
      <c r="F61" s="70"/>
      <c r="G61" s="71"/>
      <c r="H61" s="70"/>
      <c r="I61" s="71"/>
      <c r="J61" s="70"/>
      <c r="K61" s="71"/>
      <c r="L61" s="70"/>
      <c r="M61" s="71"/>
      <c r="N61" s="70"/>
      <c r="O61" s="70"/>
    </row>
    <row r="62" spans="1:15" ht="12.75">
      <c r="A62" s="100" t="s">
        <v>362</v>
      </c>
      <c r="B62" s="108" t="s">
        <v>344</v>
      </c>
      <c r="C62" s="117" t="s">
        <v>250</v>
      </c>
      <c r="D62" s="114">
        <v>5</v>
      </c>
      <c r="E62" s="69"/>
      <c r="F62" s="70"/>
      <c r="G62" s="71"/>
      <c r="H62" s="70"/>
      <c r="I62" s="71"/>
      <c r="J62" s="70"/>
      <c r="K62" s="71"/>
      <c r="L62" s="70"/>
      <c r="M62" s="71"/>
      <c r="N62" s="70"/>
      <c r="O62" s="70"/>
    </row>
    <row r="63" spans="1:15" ht="12.75">
      <c r="A63" s="100" t="s">
        <v>365</v>
      </c>
      <c r="B63" s="108" t="s">
        <v>345</v>
      </c>
      <c r="C63" s="117" t="s">
        <v>250</v>
      </c>
      <c r="D63" s="114">
        <v>10</v>
      </c>
      <c r="E63" s="69"/>
      <c r="F63" s="70"/>
      <c r="G63" s="71"/>
      <c r="H63" s="70"/>
      <c r="I63" s="71"/>
      <c r="J63" s="70"/>
      <c r="K63" s="71"/>
      <c r="L63" s="70"/>
      <c r="M63" s="71"/>
      <c r="N63" s="70"/>
      <c r="O63" s="70"/>
    </row>
    <row r="64" spans="1:15" ht="25.5">
      <c r="A64" s="100" t="s">
        <v>367</v>
      </c>
      <c r="B64" s="108" t="s">
        <v>356</v>
      </c>
      <c r="C64" s="117" t="s">
        <v>250</v>
      </c>
      <c r="D64" s="114">
        <v>1</v>
      </c>
      <c r="E64" s="69"/>
      <c r="F64" s="70"/>
      <c r="G64" s="71"/>
      <c r="H64" s="70"/>
      <c r="I64" s="71"/>
      <c r="J64" s="70"/>
      <c r="K64" s="71"/>
      <c r="L64" s="70"/>
      <c r="M64" s="71"/>
      <c r="N64" s="70"/>
      <c r="O64" s="70"/>
    </row>
    <row r="65" spans="1:15" ht="25.5">
      <c r="A65" s="100" t="s">
        <v>366</v>
      </c>
      <c r="B65" s="108" t="s">
        <v>357</v>
      </c>
      <c r="C65" s="117" t="s">
        <v>249</v>
      </c>
      <c r="D65" s="114">
        <v>1</v>
      </c>
      <c r="E65" s="69"/>
      <c r="F65" s="70"/>
      <c r="G65" s="71"/>
      <c r="H65" s="70"/>
      <c r="I65" s="71"/>
      <c r="J65" s="70"/>
      <c r="K65" s="71"/>
      <c r="L65" s="70"/>
      <c r="M65" s="71"/>
      <c r="N65" s="70"/>
      <c r="O65" s="70"/>
    </row>
    <row r="66" spans="1:15" ht="25.5">
      <c r="A66" s="100" t="s">
        <v>368</v>
      </c>
      <c r="B66" s="108" t="s">
        <v>331</v>
      </c>
      <c r="C66" s="117" t="s">
        <v>250</v>
      </c>
      <c r="D66" s="114">
        <v>1</v>
      </c>
      <c r="E66" s="69"/>
      <c r="F66" s="70"/>
      <c r="G66" s="71"/>
      <c r="H66" s="70"/>
      <c r="I66" s="71"/>
      <c r="J66" s="70"/>
      <c r="K66" s="71"/>
      <c r="L66" s="70"/>
      <c r="M66" s="71"/>
      <c r="N66" s="70"/>
      <c r="O66" s="70"/>
    </row>
    <row r="67" spans="1:15" ht="25.5">
      <c r="A67" s="100" t="s">
        <v>369</v>
      </c>
      <c r="B67" s="108" t="s">
        <v>358</v>
      </c>
      <c r="C67" s="117" t="s">
        <v>250</v>
      </c>
      <c r="D67" s="114">
        <v>1</v>
      </c>
      <c r="E67" s="69"/>
      <c r="F67" s="70"/>
      <c r="G67" s="71"/>
      <c r="H67" s="70"/>
      <c r="I67" s="71"/>
      <c r="J67" s="70"/>
      <c r="K67" s="71"/>
      <c r="L67" s="70"/>
      <c r="M67" s="71"/>
      <c r="N67" s="70"/>
      <c r="O67" s="70"/>
    </row>
    <row r="68" spans="1:15" ht="89.25">
      <c r="A68" s="100" t="s">
        <v>370</v>
      </c>
      <c r="B68" s="108" t="s">
        <v>444</v>
      </c>
      <c r="C68" s="117" t="s">
        <v>249</v>
      </c>
      <c r="D68" s="114">
        <v>1</v>
      </c>
      <c r="E68" s="69"/>
      <c r="F68" s="70"/>
      <c r="G68" s="71"/>
      <c r="H68" s="70"/>
      <c r="I68" s="71"/>
      <c r="J68" s="70"/>
      <c r="K68" s="71"/>
      <c r="L68" s="70"/>
      <c r="M68" s="71"/>
      <c r="N68" s="70"/>
      <c r="O68" s="70"/>
    </row>
    <row r="69" spans="1:15" ht="25.5">
      <c r="A69" s="100" t="s">
        <v>482</v>
      </c>
      <c r="B69" s="108" t="s">
        <v>327</v>
      </c>
      <c r="C69" s="117" t="s">
        <v>250</v>
      </c>
      <c r="D69" s="114">
        <v>1</v>
      </c>
      <c r="E69" s="69"/>
      <c r="F69" s="70"/>
      <c r="G69" s="71"/>
      <c r="H69" s="70"/>
      <c r="I69" s="71"/>
      <c r="J69" s="70"/>
      <c r="K69" s="71"/>
      <c r="L69" s="70"/>
      <c r="M69" s="71"/>
      <c r="N69" s="70"/>
      <c r="O69" s="70"/>
    </row>
    <row r="70" spans="1:15" ht="12.75">
      <c r="A70" s="100" t="s">
        <v>483</v>
      </c>
      <c r="B70" s="108" t="s">
        <v>328</v>
      </c>
      <c r="C70" s="117" t="s">
        <v>250</v>
      </c>
      <c r="D70" s="114">
        <v>1</v>
      </c>
      <c r="E70" s="69"/>
      <c r="F70" s="70"/>
      <c r="G70" s="71"/>
      <c r="H70" s="70"/>
      <c r="I70" s="71"/>
      <c r="J70" s="70"/>
      <c r="K70" s="71"/>
      <c r="L70" s="70"/>
      <c r="M70" s="71"/>
      <c r="N70" s="70"/>
      <c r="O70" s="70"/>
    </row>
    <row r="71" spans="1:15" ht="25.5">
      <c r="A71" s="100" t="s">
        <v>484</v>
      </c>
      <c r="B71" s="108" t="s">
        <v>329</v>
      </c>
      <c r="C71" s="117" t="s">
        <v>250</v>
      </c>
      <c r="D71" s="114">
        <v>1</v>
      </c>
      <c r="E71" s="69"/>
      <c r="F71" s="70"/>
      <c r="G71" s="71"/>
      <c r="H71" s="70"/>
      <c r="I71" s="71"/>
      <c r="J71" s="70"/>
      <c r="K71" s="71"/>
      <c r="L71" s="70"/>
      <c r="M71" s="71"/>
      <c r="N71" s="70"/>
      <c r="O71" s="70"/>
    </row>
    <row r="72" spans="1:15" ht="114.75">
      <c r="A72" s="100" t="s">
        <v>371</v>
      </c>
      <c r="B72" s="108" t="s">
        <v>503</v>
      </c>
      <c r="C72" s="117" t="s">
        <v>249</v>
      </c>
      <c r="D72" s="114">
        <v>4</v>
      </c>
      <c r="E72" s="69"/>
      <c r="F72" s="70"/>
      <c r="G72" s="71"/>
      <c r="H72" s="70"/>
      <c r="I72" s="71"/>
      <c r="J72" s="70"/>
      <c r="K72" s="71"/>
      <c r="L72" s="70"/>
      <c r="M72" s="71"/>
      <c r="N72" s="70"/>
      <c r="O72" s="70"/>
    </row>
    <row r="73" spans="1:15" ht="25.5">
      <c r="A73" s="100" t="s">
        <v>372</v>
      </c>
      <c r="B73" s="108" t="s">
        <v>485</v>
      </c>
      <c r="C73" s="117" t="s">
        <v>250</v>
      </c>
      <c r="D73" s="114">
        <v>1</v>
      </c>
      <c r="E73" s="69"/>
      <c r="F73" s="70"/>
      <c r="G73" s="71"/>
      <c r="H73" s="70"/>
      <c r="I73" s="71"/>
      <c r="J73" s="70"/>
      <c r="K73" s="71"/>
      <c r="L73" s="70"/>
      <c r="M73" s="71"/>
      <c r="N73" s="70"/>
      <c r="O73" s="70"/>
    </row>
    <row r="74" spans="1:15" ht="25.5">
      <c r="A74" s="100" t="s">
        <v>373</v>
      </c>
      <c r="B74" s="108" t="s">
        <v>445</v>
      </c>
      <c r="C74" s="117" t="s">
        <v>233</v>
      </c>
      <c r="D74" s="113">
        <v>90</v>
      </c>
      <c r="E74" s="69"/>
      <c r="F74" s="70"/>
      <c r="G74" s="71"/>
      <c r="H74" s="70"/>
      <c r="I74" s="71"/>
      <c r="J74" s="70"/>
      <c r="K74" s="71"/>
      <c r="L74" s="70"/>
      <c r="M74" s="71"/>
      <c r="N74" s="70"/>
      <c r="O74" s="70"/>
    </row>
    <row r="75" spans="1:15" ht="25.5">
      <c r="A75" s="100" t="s">
        <v>374</v>
      </c>
      <c r="B75" s="108" t="s">
        <v>425</v>
      </c>
      <c r="C75" s="117" t="s">
        <v>233</v>
      </c>
      <c r="D75" s="113">
        <v>90</v>
      </c>
      <c r="E75" s="69"/>
      <c r="F75" s="70"/>
      <c r="G75" s="71"/>
      <c r="H75" s="70"/>
      <c r="I75" s="71"/>
      <c r="J75" s="70"/>
      <c r="K75" s="71"/>
      <c r="L75" s="70"/>
      <c r="M75" s="71"/>
      <c r="N75" s="70"/>
      <c r="O75" s="70"/>
    </row>
    <row r="76" spans="1:15" ht="25.5">
      <c r="A76" s="100" t="s">
        <v>375</v>
      </c>
      <c r="B76" s="108" t="s">
        <v>383</v>
      </c>
      <c r="C76" s="117" t="s">
        <v>65</v>
      </c>
      <c r="D76" s="113">
        <v>121</v>
      </c>
      <c r="E76" s="69"/>
      <c r="F76" s="70"/>
      <c r="G76" s="71"/>
      <c r="H76" s="70"/>
      <c r="I76" s="71"/>
      <c r="J76" s="70"/>
      <c r="K76" s="71"/>
      <c r="L76" s="70"/>
      <c r="M76" s="71"/>
      <c r="N76" s="70"/>
      <c r="O76" s="70"/>
    </row>
    <row r="77" spans="1:15" ht="25.5">
      <c r="A77" s="100" t="s">
        <v>490</v>
      </c>
      <c r="B77" s="108" t="s">
        <v>414</v>
      </c>
      <c r="C77" s="117" t="s">
        <v>66</v>
      </c>
      <c r="D77" s="113">
        <v>12.1</v>
      </c>
      <c r="E77" s="69"/>
      <c r="F77" s="70"/>
      <c r="G77" s="71"/>
      <c r="H77" s="70"/>
      <c r="I77" s="71"/>
      <c r="J77" s="70"/>
      <c r="K77" s="71"/>
      <c r="L77" s="70"/>
      <c r="M77" s="71"/>
      <c r="N77" s="70"/>
      <c r="O77" s="70"/>
    </row>
    <row r="78" spans="1:15" ht="47.25" customHeight="1">
      <c r="A78" s="100" t="s">
        <v>376</v>
      </c>
      <c r="B78" s="108" t="s">
        <v>486</v>
      </c>
      <c r="C78" s="117" t="s">
        <v>66</v>
      </c>
      <c r="D78" s="260">
        <v>122.1</v>
      </c>
      <c r="E78" s="70"/>
      <c r="F78" s="70"/>
      <c r="G78" s="71"/>
      <c r="H78" s="70"/>
      <c r="I78" s="71"/>
      <c r="J78" s="70"/>
      <c r="K78" s="71"/>
      <c r="L78" s="70"/>
      <c r="M78" s="71"/>
      <c r="N78" s="70"/>
      <c r="O78" s="70"/>
    </row>
    <row r="79" spans="1:15" ht="63.75">
      <c r="A79" s="100" t="s">
        <v>377</v>
      </c>
      <c r="B79" s="108" t="s">
        <v>464</v>
      </c>
      <c r="C79" s="117" t="s">
        <v>66</v>
      </c>
      <c r="D79" s="113">
        <v>66</v>
      </c>
      <c r="E79" s="70"/>
      <c r="F79" s="70"/>
      <c r="G79" s="71"/>
      <c r="H79" s="70"/>
      <c r="I79" s="71"/>
      <c r="J79" s="70"/>
      <c r="K79" s="71"/>
      <c r="L79" s="70"/>
      <c r="M79" s="71"/>
      <c r="N79" s="70"/>
      <c r="O79" s="70"/>
    </row>
    <row r="80" spans="1:15" ht="38.25">
      <c r="A80" s="100" t="s">
        <v>378</v>
      </c>
      <c r="B80" s="108" t="s">
        <v>385</v>
      </c>
      <c r="C80" s="117" t="s">
        <v>66</v>
      </c>
      <c r="D80" s="260">
        <v>100.1</v>
      </c>
      <c r="E80" s="69"/>
      <c r="F80" s="70"/>
      <c r="G80" s="71"/>
      <c r="H80" s="70"/>
      <c r="I80" s="71"/>
      <c r="J80" s="70"/>
      <c r="K80" s="71"/>
      <c r="L80" s="70"/>
      <c r="M80" s="71"/>
      <c r="N80" s="70"/>
      <c r="O80" s="70"/>
    </row>
    <row r="81" spans="1:15" ht="38.25">
      <c r="A81" s="100" t="s">
        <v>379</v>
      </c>
      <c r="B81" s="108" t="s">
        <v>421</v>
      </c>
      <c r="C81" s="117" t="s">
        <v>66</v>
      </c>
      <c r="D81" s="113">
        <v>21.95</v>
      </c>
      <c r="E81" s="69"/>
      <c r="F81" s="70"/>
      <c r="G81" s="71"/>
      <c r="H81" s="70"/>
      <c r="I81" s="71"/>
      <c r="J81" s="70"/>
      <c r="K81" s="71"/>
      <c r="L81" s="70"/>
      <c r="M81" s="71"/>
      <c r="N81" s="70"/>
      <c r="O81" s="70"/>
    </row>
    <row r="82" spans="1:15" ht="76.5">
      <c r="A82" s="100" t="s">
        <v>380</v>
      </c>
      <c r="B82" s="108" t="s">
        <v>481</v>
      </c>
      <c r="C82" s="117" t="s">
        <v>66</v>
      </c>
      <c r="D82" s="113">
        <v>21.95</v>
      </c>
      <c r="E82" s="69"/>
      <c r="F82" s="70"/>
      <c r="G82" s="71"/>
      <c r="H82" s="70"/>
      <c r="I82" s="71"/>
      <c r="J82" s="70"/>
      <c r="K82" s="71"/>
      <c r="L82" s="70"/>
      <c r="M82" s="71"/>
      <c r="N82" s="70"/>
      <c r="O82" s="70"/>
    </row>
    <row r="83" spans="1:15" ht="12.75">
      <c r="A83" s="31"/>
      <c r="B83" s="97" t="s">
        <v>200</v>
      </c>
      <c r="C83" s="98"/>
      <c r="D83" s="99"/>
      <c r="E83" s="33"/>
      <c r="F83" s="34"/>
      <c r="G83" s="36"/>
      <c r="H83" s="35"/>
      <c r="I83" s="36"/>
      <c r="J83" s="35"/>
      <c r="K83" s="36"/>
      <c r="L83" s="35"/>
      <c r="M83" s="36"/>
      <c r="N83" s="35"/>
      <c r="O83" s="55"/>
    </row>
    <row r="84" spans="1:15" ht="12.75">
      <c r="A84" s="3"/>
      <c r="B84" s="1"/>
      <c r="C84" s="2"/>
      <c r="D84" s="3"/>
      <c r="E84" s="3"/>
      <c r="F84" s="4"/>
      <c r="G84" s="5"/>
      <c r="H84" s="5"/>
      <c r="I84" s="5"/>
      <c r="J84" s="12" t="s">
        <v>244</v>
      </c>
      <c r="K84" s="11"/>
      <c r="L84" s="11"/>
      <c r="M84" s="11"/>
      <c r="N84" s="11"/>
      <c r="O84" s="37"/>
    </row>
    <row r="85" spans="1:15" ht="12.75">
      <c r="A85" s="3"/>
      <c r="B85" s="1"/>
      <c r="C85" s="2"/>
      <c r="D85" s="3"/>
      <c r="E85" s="3"/>
      <c r="F85" s="4"/>
      <c r="G85" s="5"/>
      <c r="H85" s="5"/>
      <c r="I85" s="5"/>
      <c r="J85" s="12" t="s">
        <v>219</v>
      </c>
      <c r="K85" s="38"/>
      <c r="L85" s="38"/>
      <c r="M85" s="38"/>
      <c r="N85" s="38"/>
      <c r="O85" s="39"/>
    </row>
    <row r="86" spans="1:15" ht="12.75">
      <c r="A86" s="3"/>
      <c r="B86" s="1"/>
      <c r="C86" s="2"/>
      <c r="D86" s="3"/>
      <c r="E86" s="3"/>
      <c r="F86" s="4"/>
      <c r="G86" s="5"/>
      <c r="H86" s="5"/>
      <c r="I86" s="5"/>
      <c r="J86" s="12"/>
      <c r="K86" s="56"/>
      <c r="L86" s="56"/>
      <c r="M86" s="56"/>
      <c r="N86" s="56"/>
      <c r="O86" s="57"/>
    </row>
    <row r="87" spans="1:15" ht="12.75">
      <c r="A87" s="3"/>
      <c r="B87" s="1"/>
      <c r="C87" s="2"/>
      <c r="D87" s="3"/>
      <c r="E87" s="3"/>
      <c r="F87" s="4"/>
      <c r="G87" s="5"/>
      <c r="H87" s="5"/>
      <c r="I87" s="5"/>
      <c r="J87" s="5"/>
      <c r="K87" s="5"/>
      <c r="L87" s="5"/>
      <c r="M87" s="5"/>
      <c r="N87" s="5"/>
      <c r="O87" s="6"/>
    </row>
    <row r="88" spans="1:15" ht="12.75">
      <c r="A88" s="3"/>
      <c r="B88" s="40" t="s">
        <v>224</v>
      </c>
      <c r="C88" s="264"/>
      <c r="D88" s="263"/>
      <c r="E88" s="263"/>
      <c r="F88" s="4"/>
      <c r="G88" s="5"/>
      <c r="H88" s="5"/>
      <c r="I88" s="5"/>
      <c r="J88" s="5"/>
      <c r="K88" s="5"/>
      <c r="L88" s="5"/>
      <c r="M88" s="5"/>
      <c r="N88" s="5"/>
      <c r="O88" s="6"/>
    </row>
    <row r="89" spans="1:15" ht="12.75">
      <c r="A89" s="3"/>
      <c r="B89" s="1"/>
      <c r="C89" s="262"/>
      <c r="D89" s="263"/>
      <c r="E89" s="263"/>
      <c r="F89" s="4"/>
      <c r="G89" s="5"/>
      <c r="H89" s="5"/>
      <c r="I89" s="5"/>
      <c r="J89" s="5"/>
      <c r="K89" s="5"/>
      <c r="L89" s="5"/>
      <c r="M89" s="5"/>
      <c r="N89" s="5"/>
      <c r="O89" s="6"/>
    </row>
    <row r="90" spans="1:15" ht="12.75">
      <c r="A90" s="3"/>
      <c r="B90" s="2"/>
      <c r="C90" s="4"/>
      <c r="D90" s="104"/>
      <c r="E90" s="3"/>
      <c r="F90" s="4"/>
      <c r="G90" s="5"/>
      <c r="H90" s="5"/>
      <c r="I90" s="5"/>
      <c r="J90" s="5"/>
      <c r="K90" s="5"/>
      <c r="L90" s="5"/>
      <c r="M90" s="5"/>
      <c r="N90" s="5"/>
      <c r="O90" s="6"/>
    </row>
    <row r="91" spans="1:15" ht="12.75">
      <c r="A91" s="3"/>
      <c r="B91" s="40" t="s">
        <v>225</v>
      </c>
      <c r="C91" s="264"/>
      <c r="D91" s="263"/>
      <c r="E91" s="263"/>
      <c r="F91" s="4"/>
      <c r="G91" s="5"/>
      <c r="H91" s="5"/>
      <c r="I91" s="5"/>
      <c r="J91" s="5"/>
      <c r="K91" s="5"/>
      <c r="L91" s="5"/>
      <c r="M91" s="5"/>
      <c r="N91" s="5"/>
      <c r="O91" s="6"/>
    </row>
  </sheetData>
  <sheetProtection/>
  <mergeCells count="11">
    <mergeCell ref="B8:B9"/>
    <mergeCell ref="C8:C9"/>
    <mergeCell ref="D8:D9"/>
    <mergeCell ref="C91:E91"/>
    <mergeCell ref="E8:J8"/>
    <mergeCell ref="K8:O8"/>
    <mergeCell ref="C88:E88"/>
    <mergeCell ref="C89:E89"/>
    <mergeCell ref="A34:E34"/>
    <mergeCell ref="A53:E53"/>
    <mergeCell ref="A8:A9"/>
  </mergeCells>
  <printOptions/>
  <pageMargins left="0.748" right="0.5905" top="1.0236" bottom="0.9842" header="0.5118" footer="0.5118"/>
  <pageSetup horizontalDpi="600" verticalDpi="600" orientation="landscape" paperSize="9" r:id="rId2"/>
  <headerFooter alignWithMargins="0">
    <oddHeader>&amp;CLOKĀLĀ TĀME Nr. 2-2
Ūdens kvalitātes un padeves nodrošināšana Ū2</oddHeader>
    <oddFooter>&amp;C&amp;P</oddFooter>
  </headerFooter>
  <drawing r:id="rId1"/>
</worksheet>
</file>

<file path=xl/worksheets/sheet8.xml><?xml version="1.0" encoding="utf-8"?>
<worksheet xmlns="http://schemas.openxmlformats.org/spreadsheetml/2006/main" xmlns:r="http://schemas.openxmlformats.org/officeDocument/2006/relationships">
  <dimension ref="A1:R169"/>
  <sheetViews>
    <sheetView zoomScalePageLayoutView="0" workbookViewId="0" topLeftCell="A166">
      <selection activeCell="C15" sqref="C15"/>
    </sheetView>
  </sheetViews>
  <sheetFormatPr defaultColWidth="9.140625" defaultRowHeight="12.75"/>
  <cols>
    <col min="1" max="1" width="5.00390625" style="0" customWidth="1"/>
    <col min="2" max="2" width="30.00390625" style="0" customWidth="1"/>
    <col min="3" max="3" width="7.8515625" style="0" customWidth="1"/>
    <col min="4" max="5" width="7.57421875" style="0" customWidth="1"/>
    <col min="6" max="6" width="7.28125" style="0" customWidth="1"/>
    <col min="7" max="8" width="7.8515625" style="0" customWidth="1"/>
    <col min="9" max="9" width="8.140625" style="0" customWidth="1"/>
    <col min="10" max="10" width="7.7109375" style="0" customWidth="1"/>
    <col min="11" max="11" width="7.57421875" style="0" customWidth="1"/>
    <col min="12" max="12" width="7.7109375" style="0" customWidth="1"/>
    <col min="13" max="13" width="7.421875" style="0" customWidth="1"/>
    <col min="14" max="15" width="7.57421875" style="0" customWidth="1"/>
  </cols>
  <sheetData>
    <row r="1" spans="1:15" ht="14.25">
      <c r="A1" s="43" t="s">
        <v>201</v>
      </c>
      <c r="B1" s="44"/>
      <c r="C1" s="73" t="s">
        <v>230</v>
      </c>
      <c r="D1" s="46"/>
      <c r="E1" s="46"/>
      <c r="F1" s="47"/>
      <c r="G1" s="48"/>
      <c r="H1" s="48"/>
      <c r="I1" s="48"/>
      <c r="J1" s="48"/>
      <c r="K1" s="48"/>
      <c r="L1" s="48"/>
      <c r="M1" s="48"/>
      <c r="N1" s="48"/>
      <c r="O1" s="49"/>
    </row>
    <row r="2" spans="1:15" ht="15">
      <c r="A2" s="43" t="s">
        <v>202</v>
      </c>
      <c r="B2" s="44"/>
      <c r="C2" s="50" t="s">
        <v>253</v>
      </c>
      <c r="D2" s="46"/>
      <c r="E2" s="46"/>
      <c r="F2" s="47"/>
      <c r="G2" s="48"/>
      <c r="H2" s="48"/>
      <c r="I2" s="48"/>
      <c r="J2" s="48"/>
      <c r="K2" s="48"/>
      <c r="L2" s="48"/>
      <c r="M2" s="48"/>
      <c r="N2" s="48"/>
      <c r="O2" s="49"/>
    </row>
    <row r="3" spans="1:15" ht="15">
      <c r="A3" s="43"/>
      <c r="B3" s="44"/>
      <c r="C3" s="50" t="s">
        <v>252</v>
      </c>
      <c r="D3" s="46"/>
      <c r="E3" s="46"/>
      <c r="F3" s="47"/>
      <c r="G3" s="48"/>
      <c r="H3" s="48"/>
      <c r="I3" s="48"/>
      <c r="J3" s="48"/>
      <c r="K3" s="48"/>
      <c r="L3" s="48"/>
      <c r="M3" s="48"/>
      <c r="N3" s="48"/>
      <c r="O3" s="49"/>
    </row>
    <row r="4" spans="1:15" ht="15">
      <c r="A4" s="43" t="s">
        <v>203</v>
      </c>
      <c r="B4" s="44"/>
      <c r="C4" s="50" t="s">
        <v>254</v>
      </c>
      <c r="D4" s="46"/>
      <c r="E4" s="46"/>
      <c r="F4" s="47"/>
      <c r="G4" s="48"/>
      <c r="H4" s="48"/>
      <c r="I4" s="48"/>
      <c r="J4" s="48"/>
      <c r="K4" s="48"/>
      <c r="L4" s="48"/>
      <c r="M4" s="48"/>
      <c r="N4" s="48"/>
      <c r="O4" s="49"/>
    </row>
    <row r="5" spans="1:15" ht="14.25">
      <c r="A5" s="43" t="s">
        <v>204</v>
      </c>
      <c r="B5" s="44"/>
      <c r="C5" s="51"/>
      <c r="D5" s="46"/>
      <c r="E5" s="46"/>
      <c r="F5" s="47"/>
      <c r="G5" s="48"/>
      <c r="H5" s="48"/>
      <c r="I5" s="48"/>
      <c r="J5" s="48"/>
      <c r="K5" s="48"/>
      <c r="L5" s="48"/>
      <c r="M5" s="48"/>
      <c r="N5" s="48"/>
      <c r="O5" s="49"/>
    </row>
    <row r="6" spans="1:15" ht="14.25">
      <c r="A6" s="43" t="s">
        <v>248</v>
      </c>
      <c r="B6" s="44"/>
      <c r="C6" s="52"/>
      <c r="D6" s="46"/>
      <c r="E6" s="46"/>
      <c r="F6" s="47"/>
      <c r="G6" s="48"/>
      <c r="H6" s="48"/>
      <c r="I6" s="48"/>
      <c r="J6" s="48"/>
      <c r="K6" s="48"/>
      <c r="L6" s="48"/>
      <c r="M6" s="48"/>
      <c r="N6" s="53" t="s">
        <v>588</v>
      </c>
      <c r="O6" s="54">
        <f>O162</f>
        <v>0</v>
      </c>
    </row>
    <row r="7" spans="1:15" ht="14.25">
      <c r="A7" s="43" t="s">
        <v>245</v>
      </c>
      <c r="B7" s="44"/>
      <c r="C7" s="52"/>
      <c r="D7" s="46"/>
      <c r="E7" s="46"/>
      <c r="F7" s="47"/>
      <c r="G7" s="48"/>
      <c r="H7" s="48"/>
      <c r="I7" s="48"/>
      <c r="J7" s="48"/>
      <c r="K7" s="48"/>
      <c r="L7" s="48"/>
      <c r="M7" s="48"/>
      <c r="N7" s="48"/>
      <c r="O7" s="49"/>
    </row>
    <row r="8" spans="1:15" ht="14.25">
      <c r="A8" s="266" t="s">
        <v>205</v>
      </c>
      <c r="B8" s="281" t="s">
        <v>206</v>
      </c>
      <c r="C8" s="277" t="s">
        <v>207</v>
      </c>
      <c r="D8" s="266" t="s">
        <v>208</v>
      </c>
      <c r="E8" s="276" t="s">
        <v>209</v>
      </c>
      <c r="F8" s="276"/>
      <c r="G8" s="276"/>
      <c r="H8" s="276"/>
      <c r="I8" s="276"/>
      <c r="J8" s="280"/>
      <c r="K8" s="279" t="s">
        <v>212</v>
      </c>
      <c r="L8" s="276"/>
      <c r="M8" s="276"/>
      <c r="N8" s="276"/>
      <c r="O8" s="280"/>
    </row>
    <row r="9" spans="1:15" ht="81" customHeight="1">
      <c r="A9" s="267"/>
      <c r="B9" s="282"/>
      <c r="C9" s="278"/>
      <c r="D9" s="267"/>
      <c r="E9" s="7" t="s">
        <v>210</v>
      </c>
      <c r="F9" s="7" t="s">
        <v>585</v>
      </c>
      <c r="G9" s="8" t="s">
        <v>582</v>
      </c>
      <c r="H9" s="8" t="s">
        <v>583</v>
      </c>
      <c r="I9" s="8" t="s">
        <v>584</v>
      </c>
      <c r="J9" s="8" t="s">
        <v>586</v>
      </c>
      <c r="K9" s="8" t="s">
        <v>211</v>
      </c>
      <c r="L9" s="8" t="s">
        <v>582</v>
      </c>
      <c r="M9" s="8" t="s">
        <v>583</v>
      </c>
      <c r="N9" s="8" t="s">
        <v>584</v>
      </c>
      <c r="O9" s="8" t="s">
        <v>587</v>
      </c>
    </row>
    <row r="10" spans="1:15" ht="12.75">
      <c r="A10" s="146"/>
      <c r="B10" s="123"/>
      <c r="C10" s="68"/>
      <c r="D10" s="125"/>
      <c r="E10" s="42"/>
      <c r="F10" s="147"/>
      <c r="G10" s="148"/>
      <c r="H10" s="149"/>
      <c r="I10" s="148"/>
      <c r="J10" s="27"/>
      <c r="K10" s="28"/>
      <c r="L10" s="27"/>
      <c r="M10" s="28"/>
      <c r="N10" s="27"/>
      <c r="O10" s="29"/>
    </row>
    <row r="11" spans="1:15" ht="15">
      <c r="A11" s="224" t="s">
        <v>479</v>
      </c>
      <c r="B11" s="224"/>
      <c r="C11" s="224"/>
      <c r="D11" s="224"/>
      <c r="E11" s="145"/>
      <c r="F11" s="102"/>
      <c r="G11" s="102"/>
      <c r="H11" s="102"/>
      <c r="I11" s="102"/>
      <c r="J11" s="70"/>
      <c r="K11" s="71"/>
      <c r="L11" s="70"/>
      <c r="M11" s="71"/>
      <c r="N11" s="70"/>
      <c r="O11" s="70"/>
    </row>
    <row r="12" spans="1:15" ht="51">
      <c r="A12" s="218" t="s">
        <v>238</v>
      </c>
      <c r="B12" s="219" t="s">
        <v>410</v>
      </c>
      <c r="C12" s="215" t="s">
        <v>233</v>
      </c>
      <c r="D12" s="220">
        <v>5</v>
      </c>
      <c r="E12" s="144"/>
      <c r="F12" s="70"/>
      <c r="G12" s="70"/>
      <c r="H12" s="70"/>
      <c r="I12" s="102"/>
      <c r="J12" s="70"/>
      <c r="K12" s="71"/>
      <c r="L12" s="70"/>
      <c r="M12" s="71"/>
      <c r="N12" s="70"/>
      <c r="O12" s="70"/>
    </row>
    <row r="13" spans="1:15" ht="51">
      <c r="A13" s="100" t="s">
        <v>239</v>
      </c>
      <c r="B13" s="108" t="s">
        <v>411</v>
      </c>
      <c r="C13" s="117" t="s">
        <v>233</v>
      </c>
      <c r="D13" s="113">
        <v>223</v>
      </c>
      <c r="E13" s="126"/>
      <c r="F13" s="102"/>
      <c r="G13" s="102"/>
      <c r="H13" s="102"/>
      <c r="I13" s="102"/>
      <c r="J13" s="70"/>
      <c r="K13" s="71"/>
      <c r="L13" s="70"/>
      <c r="M13" s="71"/>
      <c r="N13" s="70"/>
      <c r="O13" s="70"/>
    </row>
    <row r="14" spans="1:15" ht="38.25">
      <c r="A14" s="100" t="s">
        <v>240</v>
      </c>
      <c r="B14" s="108" t="s">
        <v>443</v>
      </c>
      <c r="C14" s="117" t="s">
        <v>233</v>
      </c>
      <c r="D14" s="113">
        <v>6</v>
      </c>
      <c r="E14" s="126"/>
      <c r="F14" s="102"/>
      <c r="G14" s="102"/>
      <c r="H14" s="102"/>
      <c r="I14" s="102"/>
      <c r="J14" s="70"/>
      <c r="K14" s="71"/>
      <c r="L14" s="70"/>
      <c r="M14" s="71"/>
      <c r="N14" s="70"/>
      <c r="O14" s="70"/>
    </row>
    <row r="15" spans="1:15" ht="25.5">
      <c r="A15" s="100" t="s">
        <v>241</v>
      </c>
      <c r="B15" s="108" t="s">
        <v>407</v>
      </c>
      <c r="C15" s="117" t="s">
        <v>250</v>
      </c>
      <c r="D15" s="187">
        <v>6</v>
      </c>
      <c r="E15" s="126"/>
      <c r="F15" s="102"/>
      <c r="G15" s="102"/>
      <c r="H15" s="102"/>
      <c r="I15" s="102"/>
      <c r="J15" s="70"/>
      <c r="K15" s="71"/>
      <c r="L15" s="70"/>
      <c r="M15" s="71"/>
      <c r="N15" s="70"/>
      <c r="O15" s="70"/>
    </row>
    <row r="16" spans="1:15" ht="25.5">
      <c r="A16" s="100" t="s">
        <v>242</v>
      </c>
      <c r="B16" s="108" t="s">
        <v>36</v>
      </c>
      <c r="C16" s="117" t="s">
        <v>250</v>
      </c>
      <c r="D16" s="187">
        <v>1</v>
      </c>
      <c r="E16" s="126"/>
      <c r="F16" s="102"/>
      <c r="G16" s="102"/>
      <c r="H16" s="102"/>
      <c r="I16" s="102"/>
      <c r="J16" s="70"/>
      <c r="K16" s="71"/>
      <c r="L16" s="70"/>
      <c r="M16" s="71"/>
      <c r="N16" s="70"/>
      <c r="O16" s="70"/>
    </row>
    <row r="17" spans="1:15" ht="25.5">
      <c r="A17" s="100" t="s">
        <v>243</v>
      </c>
      <c r="B17" s="108" t="s">
        <v>37</v>
      </c>
      <c r="C17" s="117" t="s">
        <v>250</v>
      </c>
      <c r="D17" s="187">
        <v>1</v>
      </c>
      <c r="E17" s="126"/>
      <c r="F17" s="102"/>
      <c r="G17" s="102"/>
      <c r="H17" s="102"/>
      <c r="I17" s="102"/>
      <c r="J17" s="70"/>
      <c r="K17" s="71"/>
      <c r="L17" s="70"/>
      <c r="M17" s="71"/>
      <c r="N17" s="70"/>
      <c r="O17" s="70"/>
    </row>
    <row r="18" spans="1:15" ht="25.5">
      <c r="A18" s="100" t="s">
        <v>363</v>
      </c>
      <c r="B18" s="108" t="s">
        <v>38</v>
      </c>
      <c r="C18" s="117" t="s">
        <v>250</v>
      </c>
      <c r="D18" s="187">
        <v>1</v>
      </c>
      <c r="E18" s="126"/>
      <c r="F18" s="102"/>
      <c r="G18" s="102"/>
      <c r="H18" s="102"/>
      <c r="I18" s="102"/>
      <c r="J18" s="70"/>
      <c r="K18" s="71"/>
      <c r="L18" s="70"/>
      <c r="M18" s="71"/>
      <c r="N18" s="70"/>
      <c r="O18" s="70"/>
    </row>
    <row r="19" spans="1:15" ht="25.5">
      <c r="A19" s="100" t="s">
        <v>364</v>
      </c>
      <c r="B19" s="108" t="s">
        <v>406</v>
      </c>
      <c r="C19" s="117" t="s">
        <v>250</v>
      </c>
      <c r="D19" s="187">
        <v>2</v>
      </c>
      <c r="E19" s="126"/>
      <c r="F19" s="102"/>
      <c r="G19" s="102"/>
      <c r="H19" s="102"/>
      <c r="I19" s="102"/>
      <c r="J19" s="70"/>
      <c r="K19" s="71"/>
      <c r="L19" s="70"/>
      <c r="M19" s="71"/>
      <c r="N19" s="70"/>
      <c r="O19" s="70"/>
    </row>
    <row r="20" spans="1:15" ht="25.5">
      <c r="A20" s="100" t="s">
        <v>362</v>
      </c>
      <c r="B20" s="108" t="s">
        <v>39</v>
      </c>
      <c r="C20" s="117" t="s">
        <v>250</v>
      </c>
      <c r="D20" s="187">
        <v>1</v>
      </c>
      <c r="E20" s="126"/>
      <c r="F20" s="102"/>
      <c r="G20" s="102"/>
      <c r="H20" s="102"/>
      <c r="I20" s="102"/>
      <c r="J20" s="70"/>
      <c r="K20" s="71"/>
      <c r="L20" s="70"/>
      <c r="M20" s="71"/>
      <c r="N20" s="70"/>
      <c r="O20" s="70"/>
    </row>
    <row r="21" spans="1:15" ht="25.5">
      <c r="A21" s="100" t="s">
        <v>365</v>
      </c>
      <c r="B21" s="108" t="s">
        <v>40</v>
      </c>
      <c r="C21" s="117" t="s">
        <v>250</v>
      </c>
      <c r="D21" s="187">
        <v>4</v>
      </c>
      <c r="E21" s="126"/>
      <c r="F21" s="102"/>
      <c r="G21" s="102"/>
      <c r="H21" s="102"/>
      <c r="I21" s="102"/>
      <c r="J21" s="70"/>
      <c r="K21" s="71"/>
      <c r="L21" s="70"/>
      <c r="M21" s="71"/>
      <c r="N21" s="70"/>
      <c r="O21" s="70"/>
    </row>
    <row r="22" spans="1:15" ht="25.5">
      <c r="A22" s="100" t="s">
        <v>367</v>
      </c>
      <c r="B22" s="108" t="s">
        <v>500</v>
      </c>
      <c r="C22" s="117" t="s">
        <v>250</v>
      </c>
      <c r="D22" s="187">
        <v>3</v>
      </c>
      <c r="E22" s="126"/>
      <c r="F22" s="102"/>
      <c r="G22" s="102"/>
      <c r="H22" s="102"/>
      <c r="I22" s="102"/>
      <c r="J22" s="70"/>
      <c r="K22" s="71"/>
      <c r="L22" s="70"/>
      <c r="M22" s="71"/>
      <c r="N22" s="70"/>
      <c r="O22" s="70"/>
    </row>
    <row r="23" spans="1:15" ht="38.25">
      <c r="A23" s="100" t="s">
        <v>366</v>
      </c>
      <c r="B23" s="108" t="s">
        <v>405</v>
      </c>
      <c r="C23" s="117" t="s">
        <v>250</v>
      </c>
      <c r="D23" s="187">
        <v>10</v>
      </c>
      <c r="E23" s="126"/>
      <c r="F23" s="102"/>
      <c r="G23" s="102"/>
      <c r="H23" s="102"/>
      <c r="I23" s="102"/>
      <c r="J23" s="70"/>
      <c r="K23" s="71"/>
      <c r="L23" s="70"/>
      <c r="M23" s="71"/>
      <c r="N23" s="70"/>
      <c r="O23" s="70"/>
    </row>
    <row r="24" spans="1:15" ht="38.25">
      <c r="A24" s="100" t="s">
        <v>368</v>
      </c>
      <c r="B24" s="108" t="s">
        <v>409</v>
      </c>
      <c r="C24" s="117" t="s">
        <v>250</v>
      </c>
      <c r="D24" s="187">
        <v>1</v>
      </c>
      <c r="E24" s="126"/>
      <c r="F24" s="102"/>
      <c r="G24" s="102"/>
      <c r="H24" s="102"/>
      <c r="I24" s="102"/>
      <c r="J24" s="70"/>
      <c r="K24" s="71"/>
      <c r="L24" s="70"/>
      <c r="M24" s="71"/>
      <c r="N24" s="70"/>
      <c r="O24" s="70"/>
    </row>
    <row r="25" spans="1:15" ht="51">
      <c r="A25" s="100" t="s">
        <v>369</v>
      </c>
      <c r="B25" s="108" t="s">
        <v>412</v>
      </c>
      <c r="C25" s="117" t="s">
        <v>250</v>
      </c>
      <c r="D25" s="187">
        <v>2</v>
      </c>
      <c r="E25" s="126"/>
      <c r="F25" s="102"/>
      <c r="G25" s="102"/>
      <c r="H25" s="102"/>
      <c r="I25" s="102"/>
      <c r="J25" s="70"/>
      <c r="K25" s="71"/>
      <c r="L25" s="70"/>
      <c r="M25" s="71"/>
      <c r="N25" s="70"/>
      <c r="O25" s="70"/>
    </row>
    <row r="26" spans="1:15" ht="51">
      <c r="A26" s="100" t="s">
        <v>370</v>
      </c>
      <c r="B26" s="108" t="s">
        <v>413</v>
      </c>
      <c r="C26" s="117" t="s">
        <v>250</v>
      </c>
      <c r="D26" s="187">
        <v>1</v>
      </c>
      <c r="E26" s="126"/>
      <c r="F26" s="102"/>
      <c r="G26" s="102"/>
      <c r="H26" s="102"/>
      <c r="I26" s="102"/>
      <c r="J26" s="70"/>
      <c r="K26" s="71"/>
      <c r="L26" s="70"/>
      <c r="M26" s="71"/>
      <c r="N26" s="70"/>
      <c r="O26" s="70"/>
    </row>
    <row r="27" spans="1:15" ht="25.5">
      <c r="A27" s="100" t="s">
        <v>371</v>
      </c>
      <c r="B27" s="108" t="s">
        <v>404</v>
      </c>
      <c r="C27" s="117" t="s">
        <v>250</v>
      </c>
      <c r="D27" s="187">
        <v>7</v>
      </c>
      <c r="E27" s="126"/>
      <c r="F27" s="102"/>
      <c r="G27" s="102"/>
      <c r="H27" s="102"/>
      <c r="I27" s="102"/>
      <c r="J27" s="70"/>
      <c r="K27" s="71"/>
      <c r="L27" s="70"/>
      <c r="M27" s="71"/>
      <c r="N27" s="70"/>
      <c r="O27" s="70"/>
    </row>
    <row r="28" spans="1:15" ht="38.25">
      <c r="A28" s="100" t="s">
        <v>372</v>
      </c>
      <c r="B28" s="108" t="s">
        <v>41</v>
      </c>
      <c r="C28" s="117" t="s">
        <v>250</v>
      </c>
      <c r="D28" s="187">
        <v>1</v>
      </c>
      <c r="E28" s="126"/>
      <c r="F28" s="102"/>
      <c r="G28" s="102"/>
      <c r="H28" s="102"/>
      <c r="I28" s="102"/>
      <c r="J28" s="70"/>
      <c r="K28" s="71"/>
      <c r="L28" s="70"/>
      <c r="M28" s="71"/>
      <c r="N28" s="70"/>
      <c r="O28" s="70"/>
    </row>
    <row r="29" spans="1:15" ht="38.25">
      <c r="A29" s="100" t="s">
        <v>373</v>
      </c>
      <c r="B29" s="108" t="s">
        <v>42</v>
      </c>
      <c r="C29" s="117" t="s">
        <v>250</v>
      </c>
      <c r="D29" s="187">
        <v>3</v>
      </c>
      <c r="E29" s="126"/>
      <c r="F29" s="102"/>
      <c r="G29" s="102"/>
      <c r="H29" s="102"/>
      <c r="I29" s="102"/>
      <c r="J29" s="70"/>
      <c r="K29" s="71"/>
      <c r="L29" s="70"/>
      <c r="M29" s="71"/>
      <c r="N29" s="70"/>
      <c r="O29" s="70"/>
    </row>
    <row r="30" spans="1:15" ht="25.5">
      <c r="A30" s="100" t="s">
        <v>374</v>
      </c>
      <c r="B30" s="108" t="s">
        <v>406</v>
      </c>
      <c r="C30" s="117" t="s">
        <v>250</v>
      </c>
      <c r="D30" s="187">
        <v>1</v>
      </c>
      <c r="E30" s="126"/>
      <c r="F30" s="102"/>
      <c r="G30" s="102"/>
      <c r="H30" s="102"/>
      <c r="I30" s="102"/>
      <c r="J30" s="70"/>
      <c r="K30" s="71"/>
      <c r="L30" s="70"/>
      <c r="M30" s="71"/>
      <c r="N30" s="70"/>
      <c r="O30" s="70"/>
    </row>
    <row r="31" spans="1:15" ht="51">
      <c r="A31" s="100" t="s">
        <v>375</v>
      </c>
      <c r="B31" s="108" t="s">
        <v>340</v>
      </c>
      <c r="C31" s="117" t="s">
        <v>249</v>
      </c>
      <c r="D31" s="187">
        <v>1</v>
      </c>
      <c r="E31" s="126"/>
      <c r="F31" s="102"/>
      <c r="G31" s="102"/>
      <c r="H31" s="102"/>
      <c r="I31" s="102"/>
      <c r="J31" s="70"/>
      <c r="K31" s="71"/>
      <c r="L31" s="70"/>
      <c r="M31" s="71"/>
      <c r="N31" s="70"/>
      <c r="O31" s="70"/>
    </row>
    <row r="32" spans="1:15" ht="25.5">
      <c r="A32" s="100" t="s">
        <v>376</v>
      </c>
      <c r="B32" s="108" t="s">
        <v>341</v>
      </c>
      <c r="C32" s="117" t="s">
        <v>43</v>
      </c>
      <c r="D32" s="193">
        <v>0.25</v>
      </c>
      <c r="E32" s="126"/>
      <c r="F32" s="102"/>
      <c r="G32" s="102"/>
      <c r="H32" s="102"/>
      <c r="I32" s="102"/>
      <c r="J32" s="70"/>
      <c r="K32" s="71"/>
      <c r="L32" s="70"/>
      <c r="M32" s="71"/>
      <c r="N32" s="70"/>
      <c r="O32" s="70"/>
    </row>
    <row r="33" spans="1:15" ht="38.25">
      <c r="A33" s="100" t="s">
        <v>377</v>
      </c>
      <c r="B33" s="108" t="s">
        <v>342</v>
      </c>
      <c r="C33" s="117" t="s">
        <v>250</v>
      </c>
      <c r="D33" s="187">
        <v>1</v>
      </c>
      <c r="E33" s="126"/>
      <c r="F33" s="102"/>
      <c r="G33" s="102"/>
      <c r="H33" s="102"/>
      <c r="I33" s="102"/>
      <c r="J33" s="70"/>
      <c r="K33" s="71"/>
      <c r="L33" s="70"/>
      <c r="M33" s="71"/>
      <c r="N33" s="70"/>
      <c r="O33" s="70"/>
    </row>
    <row r="34" spans="1:15" ht="25.5">
      <c r="A34" s="100" t="s">
        <v>378</v>
      </c>
      <c r="B34" s="108" t="s">
        <v>44</v>
      </c>
      <c r="C34" s="117" t="s">
        <v>250</v>
      </c>
      <c r="D34" s="187">
        <v>1</v>
      </c>
      <c r="E34" s="126"/>
      <c r="F34" s="102"/>
      <c r="G34" s="102"/>
      <c r="H34" s="102"/>
      <c r="I34" s="102"/>
      <c r="J34" s="70"/>
      <c r="K34" s="71"/>
      <c r="L34" s="70"/>
      <c r="M34" s="71"/>
      <c r="N34" s="70"/>
      <c r="O34" s="70"/>
    </row>
    <row r="35" spans="1:15" ht="38.25">
      <c r="A35" s="100" t="s">
        <v>379</v>
      </c>
      <c r="B35" s="108" t="s">
        <v>45</v>
      </c>
      <c r="C35" s="117" t="s">
        <v>250</v>
      </c>
      <c r="D35" s="187">
        <v>1</v>
      </c>
      <c r="E35" s="126"/>
      <c r="F35" s="102"/>
      <c r="G35" s="102"/>
      <c r="H35" s="102"/>
      <c r="I35" s="102"/>
      <c r="J35" s="70"/>
      <c r="K35" s="71"/>
      <c r="L35" s="70"/>
      <c r="M35" s="71"/>
      <c r="N35" s="70"/>
      <c r="O35" s="70"/>
    </row>
    <row r="36" spans="1:15" ht="63.75">
      <c r="A36" s="100" t="s">
        <v>380</v>
      </c>
      <c r="B36" s="108" t="s">
        <v>46</v>
      </c>
      <c r="C36" s="117" t="s">
        <v>250</v>
      </c>
      <c r="D36" s="187">
        <v>1</v>
      </c>
      <c r="E36" s="126"/>
      <c r="F36" s="102"/>
      <c r="G36" s="102"/>
      <c r="H36" s="102"/>
      <c r="I36" s="102"/>
      <c r="J36" s="70"/>
      <c r="K36" s="71"/>
      <c r="L36" s="70"/>
      <c r="M36" s="71"/>
      <c r="N36" s="70"/>
      <c r="O36" s="70"/>
    </row>
    <row r="37" spans="1:15" ht="25.5">
      <c r="A37" s="100" t="s">
        <v>386</v>
      </c>
      <c r="B37" s="108" t="s">
        <v>47</v>
      </c>
      <c r="C37" s="117" t="s">
        <v>250</v>
      </c>
      <c r="D37" s="187">
        <v>1</v>
      </c>
      <c r="E37" s="126"/>
      <c r="F37" s="102"/>
      <c r="G37" s="102"/>
      <c r="H37" s="102"/>
      <c r="I37" s="102"/>
      <c r="J37" s="70"/>
      <c r="K37" s="71"/>
      <c r="L37" s="70"/>
      <c r="M37" s="71"/>
      <c r="N37" s="70"/>
      <c r="O37" s="70"/>
    </row>
    <row r="38" spans="1:15" ht="25.5">
      <c r="A38" s="100" t="s">
        <v>387</v>
      </c>
      <c r="B38" s="108" t="s">
        <v>343</v>
      </c>
      <c r="C38" s="117" t="s">
        <v>233</v>
      </c>
      <c r="D38" s="191">
        <v>3</v>
      </c>
      <c r="E38" s="126"/>
      <c r="F38" s="102"/>
      <c r="G38" s="102"/>
      <c r="H38" s="102"/>
      <c r="I38" s="102"/>
      <c r="J38" s="70"/>
      <c r="K38" s="71"/>
      <c r="L38" s="70"/>
      <c r="M38" s="71"/>
      <c r="N38" s="70"/>
      <c r="O38" s="70"/>
    </row>
    <row r="39" spans="1:15" ht="38.25">
      <c r="A39" s="100" t="s">
        <v>388</v>
      </c>
      <c r="B39" s="108" t="s">
        <v>48</v>
      </c>
      <c r="C39" s="117" t="s">
        <v>249</v>
      </c>
      <c r="D39" s="114">
        <v>1</v>
      </c>
      <c r="E39" s="126"/>
      <c r="F39" s="102"/>
      <c r="G39" s="102"/>
      <c r="H39" s="102"/>
      <c r="I39" s="102"/>
      <c r="J39" s="70"/>
      <c r="K39" s="71"/>
      <c r="L39" s="70"/>
      <c r="M39" s="71"/>
      <c r="N39" s="70"/>
      <c r="O39" s="70"/>
    </row>
    <row r="40" spans="1:15" ht="25.5">
      <c r="A40" s="100" t="s">
        <v>389</v>
      </c>
      <c r="B40" s="109" t="s">
        <v>423</v>
      </c>
      <c r="C40" s="105" t="s">
        <v>249</v>
      </c>
      <c r="D40" s="117">
        <v>1</v>
      </c>
      <c r="E40" s="126"/>
      <c r="F40" s="102"/>
      <c r="G40" s="102"/>
      <c r="H40" s="102"/>
      <c r="I40" s="102"/>
      <c r="J40" s="70"/>
      <c r="K40" s="71"/>
      <c r="L40" s="70"/>
      <c r="M40" s="71"/>
      <c r="N40" s="70"/>
      <c r="O40" s="70"/>
    </row>
    <row r="41" spans="1:15" ht="25.5">
      <c r="A41" s="100" t="s">
        <v>390</v>
      </c>
      <c r="B41" s="109" t="s">
        <v>424</v>
      </c>
      <c r="C41" s="117" t="s">
        <v>233</v>
      </c>
      <c r="D41" s="113">
        <v>228</v>
      </c>
      <c r="E41" s="126"/>
      <c r="F41" s="102"/>
      <c r="G41" s="102"/>
      <c r="H41" s="102"/>
      <c r="I41" s="102"/>
      <c r="J41" s="70"/>
      <c r="K41" s="71"/>
      <c r="L41" s="70"/>
      <c r="M41" s="71"/>
      <c r="N41" s="70"/>
      <c r="O41" s="70"/>
    </row>
    <row r="42" spans="1:15" ht="38.25">
      <c r="A42" s="100" t="s">
        <v>391</v>
      </c>
      <c r="B42" s="108" t="s">
        <v>427</v>
      </c>
      <c r="C42" s="117" t="s">
        <v>249</v>
      </c>
      <c r="D42" s="114">
        <v>1</v>
      </c>
      <c r="E42" s="126"/>
      <c r="F42" s="102"/>
      <c r="G42" s="102"/>
      <c r="H42" s="102"/>
      <c r="I42" s="102"/>
      <c r="J42" s="70"/>
      <c r="K42" s="71"/>
      <c r="L42" s="70"/>
      <c r="M42" s="71"/>
      <c r="N42" s="70"/>
      <c r="O42" s="70"/>
    </row>
    <row r="43" spans="1:15" ht="76.5">
      <c r="A43" s="100" t="s">
        <v>392</v>
      </c>
      <c r="B43" s="109" t="s">
        <v>416</v>
      </c>
      <c r="C43" s="105" t="s">
        <v>249</v>
      </c>
      <c r="D43" s="114">
        <v>1</v>
      </c>
      <c r="E43" s="126"/>
      <c r="F43" s="102"/>
      <c r="G43" s="102"/>
      <c r="H43" s="102"/>
      <c r="I43" s="102"/>
      <c r="J43" s="70"/>
      <c r="K43" s="71"/>
      <c r="L43" s="70"/>
      <c r="M43" s="71"/>
      <c r="N43" s="70"/>
      <c r="O43" s="70"/>
    </row>
    <row r="44" spans="1:15" ht="25.5">
      <c r="A44" s="100" t="s">
        <v>393</v>
      </c>
      <c r="B44" s="108" t="s">
        <v>428</v>
      </c>
      <c r="C44" s="117" t="s">
        <v>382</v>
      </c>
      <c r="D44" s="114">
        <v>6</v>
      </c>
      <c r="E44" s="126"/>
      <c r="F44" s="102"/>
      <c r="G44" s="102"/>
      <c r="H44" s="102"/>
      <c r="I44" s="102"/>
      <c r="J44" s="70"/>
      <c r="K44" s="71"/>
      <c r="L44" s="70"/>
      <c r="M44" s="71"/>
      <c r="N44" s="70"/>
      <c r="O44" s="70"/>
    </row>
    <row r="45" spans="1:15" ht="25.5">
      <c r="A45" s="100" t="s">
        <v>394</v>
      </c>
      <c r="B45" s="108" t="s">
        <v>432</v>
      </c>
      <c r="C45" s="117" t="s">
        <v>382</v>
      </c>
      <c r="D45" s="114">
        <v>1</v>
      </c>
      <c r="E45" s="126"/>
      <c r="F45" s="102"/>
      <c r="G45" s="102"/>
      <c r="H45" s="102"/>
      <c r="I45" s="102"/>
      <c r="J45" s="70"/>
      <c r="K45" s="71"/>
      <c r="L45" s="70"/>
      <c r="M45" s="71"/>
      <c r="N45" s="70"/>
      <c r="O45" s="70"/>
    </row>
    <row r="46" spans="1:15" ht="25.5">
      <c r="A46" s="100" t="s">
        <v>395</v>
      </c>
      <c r="B46" s="108" t="s">
        <v>429</v>
      </c>
      <c r="C46" s="117" t="s">
        <v>382</v>
      </c>
      <c r="D46" s="114">
        <v>1</v>
      </c>
      <c r="E46" s="126"/>
      <c r="F46" s="102"/>
      <c r="G46" s="102"/>
      <c r="H46" s="102"/>
      <c r="I46" s="102"/>
      <c r="J46" s="70"/>
      <c r="K46" s="71"/>
      <c r="L46" s="70"/>
      <c r="M46" s="71"/>
      <c r="N46" s="70"/>
      <c r="O46" s="70"/>
    </row>
    <row r="47" spans="1:15" ht="76.5">
      <c r="A47" s="100" t="s">
        <v>396</v>
      </c>
      <c r="B47" s="109" t="s">
        <v>415</v>
      </c>
      <c r="C47" s="105" t="s">
        <v>249</v>
      </c>
      <c r="D47" s="117">
        <v>1</v>
      </c>
      <c r="E47" s="126"/>
      <c r="F47" s="102"/>
      <c r="G47" s="102"/>
      <c r="H47" s="102"/>
      <c r="I47" s="102"/>
      <c r="J47" s="70"/>
      <c r="K47" s="71"/>
      <c r="L47" s="70"/>
      <c r="M47" s="71"/>
      <c r="N47" s="70"/>
      <c r="O47" s="70"/>
    </row>
    <row r="48" spans="1:15" ht="38.25">
      <c r="A48" s="100" t="s">
        <v>397</v>
      </c>
      <c r="B48" s="108" t="s">
        <v>422</v>
      </c>
      <c r="C48" s="117" t="s">
        <v>382</v>
      </c>
      <c r="D48" s="114">
        <v>3</v>
      </c>
      <c r="E48" s="126"/>
      <c r="F48" s="102"/>
      <c r="G48" s="102"/>
      <c r="H48" s="102"/>
      <c r="I48" s="102"/>
      <c r="J48" s="70"/>
      <c r="K48" s="71"/>
      <c r="L48" s="70"/>
      <c r="M48" s="71"/>
      <c r="N48" s="70"/>
      <c r="O48" s="70"/>
    </row>
    <row r="49" spans="1:15" ht="25.5">
      <c r="A49" s="100" t="s">
        <v>398</v>
      </c>
      <c r="B49" s="108" t="s">
        <v>336</v>
      </c>
      <c r="C49" s="117" t="s">
        <v>233</v>
      </c>
      <c r="D49" s="114">
        <v>16</v>
      </c>
      <c r="E49" s="126"/>
      <c r="F49" s="102"/>
      <c r="G49" s="102"/>
      <c r="H49" s="102"/>
      <c r="I49" s="102"/>
      <c r="J49" s="70"/>
      <c r="K49" s="71"/>
      <c r="L49" s="70"/>
      <c r="M49" s="71"/>
      <c r="N49" s="70"/>
      <c r="O49" s="70"/>
    </row>
    <row r="50" spans="1:15" ht="25.5">
      <c r="A50" s="100" t="s">
        <v>399</v>
      </c>
      <c r="B50" s="108" t="s">
        <v>430</v>
      </c>
      <c r="C50" s="117" t="s">
        <v>250</v>
      </c>
      <c r="D50" s="114">
        <v>2</v>
      </c>
      <c r="E50" s="126"/>
      <c r="F50" s="102"/>
      <c r="G50" s="102"/>
      <c r="H50" s="102"/>
      <c r="I50" s="102"/>
      <c r="J50" s="70"/>
      <c r="K50" s="71"/>
      <c r="L50" s="70"/>
      <c r="M50" s="71"/>
      <c r="N50" s="70"/>
      <c r="O50" s="70"/>
    </row>
    <row r="51" spans="1:15" ht="25.5">
      <c r="A51" s="100" t="s">
        <v>417</v>
      </c>
      <c r="B51" s="109" t="s">
        <v>461</v>
      </c>
      <c r="C51" s="105" t="s">
        <v>233</v>
      </c>
      <c r="D51" s="114">
        <v>15</v>
      </c>
      <c r="E51" s="126"/>
      <c r="F51" s="102"/>
      <c r="G51" s="102"/>
      <c r="H51" s="102"/>
      <c r="I51" s="102"/>
      <c r="J51" s="70"/>
      <c r="K51" s="71"/>
      <c r="L51" s="70"/>
      <c r="M51" s="71"/>
      <c r="N51" s="70"/>
      <c r="O51" s="70"/>
    </row>
    <row r="52" spans="1:15" ht="25.5">
      <c r="A52" s="100" t="s">
        <v>418</v>
      </c>
      <c r="B52" s="109" t="s">
        <v>462</v>
      </c>
      <c r="C52" s="105" t="s">
        <v>233</v>
      </c>
      <c r="D52" s="114">
        <v>15</v>
      </c>
      <c r="E52" s="126"/>
      <c r="F52" s="102"/>
      <c r="G52" s="102"/>
      <c r="H52" s="102"/>
      <c r="I52" s="102"/>
      <c r="J52" s="70"/>
      <c r="K52" s="71"/>
      <c r="L52" s="70"/>
      <c r="M52" s="71"/>
      <c r="N52" s="70"/>
      <c r="O52" s="70"/>
    </row>
    <row r="53" spans="1:15" ht="25.5">
      <c r="A53" s="100" t="s">
        <v>419</v>
      </c>
      <c r="B53" s="109" t="s">
        <v>383</v>
      </c>
      <c r="C53" s="105" t="s">
        <v>501</v>
      </c>
      <c r="D53" s="113">
        <v>16</v>
      </c>
      <c r="E53" s="126"/>
      <c r="F53" s="102"/>
      <c r="G53" s="102"/>
      <c r="H53" s="102"/>
      <c r="I53" s="102"/>
      <c r="J53" s="70"/>
      <c r="K53" s="71"/>
      <c r="L53" s="70"/>
      <c r="M53" s="71"/>
      <c r="N53" s="70"/>
      <c r="O53" s="70"/>
    </row>
    <row r="54" spans="1:15" ht="25.5">
      <c r="A54" s="100" t="s">
        <v>591</v>
      </c>
      <c r="B54" s="109" t="s">
        <v>414</v>
      </c>
      <c r="C54" s="105" t="s">
        <v>502</v>
      </c>
      <c r="D54" s="113">
        <v>1.6</v>
      </c>
      <c r="E54" s="126"/>
      <c r="F54" s="102"/>
      <c r="G54" s="102"/>
      <c r="H54" s="102"/>
      <c r="I54" s="102"/>
      <c r="J54" s="70"/>
      <c r="K54" s="71"/>
      <c r="L54" s="70"/>
      <c r="M54" s="71"/>
      <c r="N54" s="70"/>
      <c r="O54" s="70"/>
    </row>
    <row r="55" spans="1:15" ht="25.5">
      <c r="A55" s="100" t="s">
        <v>420</v>
      </c>
      <c r="B55" s="109" t="s">
        <v>454</v>
      </c>
      <c r="C55" s="105" t="s">
        <v>501</v>
      </c>
      <c r="D55" s="113">
        <v>7</v>
      </c>
      <c r="E55" s="126"/>
      <c r="F55" s="102"/>
      <c r="G55" s="102"/>
      <c r="H55" s="102"/>
      <c r="I55" s="102"/>
      <c r="J55" s="70"/>
      <c r="K55" s="71"/>
      <c r="L55" s="70"/>
      <c r="M55" s="71"/>
      <c r="N55" s="70"/>
      <c r="O55" s="70"/>
    </row>
    <row r="56" spans="1:15" ht="25.5">
      <c r="A56" s="100" t="s">
        <v>433</v>
      </c>
      <c r="B56" s="109" t="s">
        <v>455</v>
      </c>
      <c r="C56" s="105" t="s">
        <v>501</v>
      </c>
      <c r="D56" s="113">
        <v>7</v>
      </c>
      <c r="E56" s="126"/>
      <c r="F56" s="102"/>
      <c r="G56" s="102"/>
      <c r="H56" s="102"/>
      <c r="I56" s="102"/>
      <c r="J56" s="70"/>
      <c r="K56" s="71"/>
      <c r="L56" s="70"/>
      <c r="M56" s="71"/>
      <c r="N56" s="70"/>
      <c r="O56" s="70"/>
    </row>
    <row r="57" spans="1:15" ht="38.25">
      <c r="A57" s="100" t="s">
        <v>592</v>
      </c>
      <c r="B57" s="109" t="s">
        <v>453</v>
      </c>
      <c r="C57" s="105" t="s">
        <v>502</v>
      </c>
      <c r="D57" s="113">
        <v>0.3</v>
      </c>
      <c r="E57" s="126"/>
      <c r="F57" s="102"/>
      <c r="G57" s="102"/>
      <c r="H57" s="102"/>
      <c r="I57" s="102"/>
      <c r="J57" s="70"/>
      <c r="K57" s="71"/>
      <c r="L57" s="70"/>
      <c r="M57" s="71"/>
      <c r="N57" s="70"/>
      <c r="O57" s="70"/>
    </row>
    <row r="58" spans="1:15" ht="51">
      <c r="A58" s="100" t="s">
        <v>593</v>
      </c>
      <c r="B58" s="109" t="s">
        <v>456</v>
      </c>
      <c r="C58" s="105" t="s">
        <v>502</v>
      </c>
      <c r="D58" s="113">
        <v>1.1</v>
      </c>
      <c r="E58" s="126"/>
      <c r="F58" s="102"/>
      <c r="G58" s="102"/>
      <c r="H58" s="102"/>
      <c r="I58" s="102"/>
      <c r="J58" s="70"/>
      <c r="K58" s="71"/>
      <c r="L58" s="70"/>
      <c r="M58" s="71"/>
      <c r="N58" s="70"/>
      <c r="O58" s="70"/>
    </row>
    <row r="59" spans="1:15" ht="51">
      <c r="A59" s="100" t="s">
        <v>594</v>
      </c>
      <c r="B59" s="109" t="s">
        <v>457</v>
      </c>
      <c r="C59" s="105" t="s">
        <v>502</v>
      </c>
      <c r="D59" s="113">
        <v>2.1</v>
      </c>
      <c r="E59" s="126"/>
      <c r="F59" s="102"/>
      <c r="G59" s="102"/>
      <c r="H59" s="102"/>
      <c r="I59" s="102"/>
      <c r="J59" s="70"/>
      <c r="K59" s="71"/>
      <c r="L59" s="70"/>
      <c r="M59" s="71"/>
      <c r="N59" s="70"/>
      <c r="O59" s="70"/>
    </row>
    <row r="60" spans="1:15" ht="25.5">
      <c r="A60" s="100" t="s">
        <v>434</v>
      </c>
      <c r="B60" s="109" t="s">
        <v>451</v>
      </c>
      <c r="C60" s="105" t="s">
        <v>501</v>
      </c>
      <c r="D60" s="113">
        <v>47</v>
      </c>
      <c r="E60" s="126"/>
      <c r="F60" s="102"/>
      <c r="G60" s="102"/>
      <c r="H60" s="102"/>
      <c r="I60" s="102"/>
      <c r="J60" s="70"/>
      <c r="K60" s="71"/>
      <c r="L60" s="70"/>
      <c r="M60" s="71"/>
      <c r="N60" s="70"/>
      <c r="O60" s="70"/>
    </row>
    <row r="61" spans="1:15" ht="25.5">
      <c r="A61" s="100" t="s">
        <v>435</v>
      </c>
      <c r="B61" s="109" t="s">
        <v>452</v>
      </c>
      <c r="C61" s="105" t="s">
        <v>501</v>
      </c>
      <c r="D61" s="113">
        <v>47</v>
      </c>
      <c r="E61" s="126"/>
      <c r="F61" s="102"/>
      <c r="G61" s="102"/>
      <c r="H61" s="102"/>
      <c r="I61" s="102"/>
      <c r="J61" s="70"/>
      <c r="K61" s="71"/>
      <c r="L61" s="70"/>
      <c r="M61" s="71"/>
      <c r="N61" s="70"/>
      <c r="O61" s="70"/>
    </row>
    <row r="62" spans="1:15" ht="38.25">
      <c r="A62" s="100" t="s">
        <v>595</v>
      </c>
      <c r="B62" s="109" t="s">
        <v>458</v>
      </c>
      <c r="C62" s="105" t="s">
        <v>502</v>
      </c>
      <c r="D62" s="113">
        <v>2.4</v>
      </c>
      <c r="E62" s="126"/>
      <c r="F62" s="102"/>
      <c r="G62" s="102"/>
      <c r="H62" s="102"/>
      <c r="I62" s="102"/>
      <c r="J62" s="70"/>
      <c r="K62" s="71"/>
      <c r="L62" s="70"/>
      <c r="M62" s="71"/>
      <c r="N62" s="70"/>
      <c r="O62" s="70"/>
    </row>
    <row r="63" spans="1:15" ht="51">
      <c r="A63" s="100" t="s">
        <v>596</v>
      </c>
      <c r="B63" s="109" t="s">
        <v>459</v>
      </c>
      <c r="C63" s="105" t="s">
        <v>502</v>
      </c>
      <c r="D63" s="113">
        <v>8.5</v>
      </c>
      <c r="E63" s="126"/>
      <c r="F63" s="102"/>
      <c r="G63" s="102"/>
      <c r="H63" s="102"/>
      <c r="I63" s="102"/>
      <c r="J63" s="70"/>
      <c r="K63" s="71"/>
      <c r="L63" s="70"/>
      <c r="M63" s="71"/>
      <c r="N63" s="70"/>
      <c r="O63" s="70"/>
    </row>
    <row r="64" spans="1:15" ht="51">
      <c r="A64" s="100" t="s">
        <v>597</v>
      </c>
      <c r="B64" s="109" t="s">
        <v>460</v>
      </c>
      <c r="C64" s="105" t="s">
        <v>502</v>
      </c>
      <c r="D64" s="113">
        <v>18.8</v>
      </c>
      <c r="E64" s="126"/>
      <c r="F64" s="102"/>
      <c r="G64" s="102"/>
      <c r="H64" s="102"/>
      <c r="I64" s="102"/>
      <c r="J64" s="70"/>
      <c r="K64" s="71"/>
      <c r="L64" s="70"/>
      <c r="M64" s="71"/>
      <c r="N64" s="70"/>
      <c r="O64" s="70"/>
    </row>
    <row r="65" spans="1:15" ht="38.25">
      <c r="A65" s="100" t="s">
        <v>436</v>
      </c>
      <c r="B65" s="109" t="s">
        <v>381</v>
      </c>
      <c r="C65" s="105" t="s">
        <v>502</v>
      </c>
      <c r="D65" s="260">
        <v>95.2</v>
      </c>
      <c r="E65" s="102"/>
      <c r="F65" s="102"/>
      <c r="G65" s="102"/>
      <c r="H65" s="102"/>
      <c r="I65" s="102"/>
      <c r="J65" s="70"/>
      <c r="K65" s="71"/>
      <c r="L65" s="70"/>
      <c r="M65" s="71"/>
      <c r="N65" s="70"/>
      <c r="O65" s="70"/>
    </row>
    <row r="66" spans="1:15" ht="76.5">
      <c r="A66" s="100" t="s">
        <v>437</v>
      </c>
      <c r="B66" s="109" t="s">
        <v>384</v>
      </c>
      <c r="C66" s="105" t="s">
        <v>502</v>
      </c>
      <c r="D66" s="113">
        <v>18</v>
      </c>
      <c r="E66" s="102"/>
      <c r="F66" s="102"/>
      <c r="G66" s="102"/>
      <c r="H66" s="102"/>
      <c r="I66" s="102"/>
      <c r="J66" s="70"/>
      <c r="K66" s="71"/>
      <c r="L66" s="70"/>
      <c r="M66" s="71"/>
      <c r="N66" s="70"/>
      <c r="O66" s="70"/>
    </row>
    <row r="67" spans="1:18" ht="38.25">
      <c r="A67" s="100" t="s">
        <v>438</v>
      </c>
      <c r="B67" s="109" t="s">
        <v>385</v>
      </c>
      <c r="C67" s="105" t="s">
        <v>502</v>
      </c>
      <c r="D67" s="260">
        <v>58.1</v>
      </c>
      <c r="E67" s="102"/>
      <c r="F67" s="102"/>
      <c r="G67" s="102"/>
      <c r="H67" s="102"/>
      <c r="I67" s="102"/>
      <c r="J67" s="70"/>
      <c r="K67" s="71"/>
      <c r="L67" s="70"/>
      <c r="M67" s="71"/>
      <c r="N67" s="70"/>
      <c r="O67" s="70"/>
      <c r="R67" s="258"/>
    </row>
    <row r="68" spans="1:18" ht="38.25">
      <c r="A68" s="100" t="s">
        <v>439</v>
      </c>
      <c r="B68" s="109" t="s">
        <v>421</v>
      </c>
      <c r="C68" s="105" t="s">
        <v>502</v>
      </c>
      <c r="D68" s="113">
        <v>37.1</v>
      </c>
      <c r="E68" s="102"/>
      <c r="F68" s="102"/>
      <c r="G68" s="102"/>
      <c r="H68" s="102"/>
      <c r="I68" s="102"/>
      <c r="J68" s="70"/>
      <c r="K68" s="71"/>
      <c r="L68" s="70"/>
      <c r="M68" s="71"/>
      <c r="N68" s="70"/>
      <c r="O68" s="70"/>
      <c r="R68" s="258"/>
    </row>
    <row r="69" spans="1:18" ht="63.75">
      <c r="A69" s="236" t="s">
        <v>440</v>
      </c>
      <c r="B69" s="110" t="s">
        <v>477</v>
      </c>
      <c r="C69" s="197" t="s">
        <v>502</v>
      </c>
      <c r="D69" s="237">
        <v>5.3</v>
      </c>
      <c r="E69" s="238"/>
      <c r="F69" s="102"/>
      <c r="G69" s="102"/>
      <c r="H69" s="102"/>
      <c r="I69" s="102"/>
      <c r="J69" s="70"/>
      <c r="K69" s="71"/>
      <c r="L69" s="70"/>
      <c r="M69" s="71"/>
      <c r="N69" s="70"/>
      <c r="O69" s="70"/>
      <c r="R69" s="257"/>
    </row>
    <row r="70" spans="1:15" ht="15">
      <c r="A70" s="224" t="s">
        <v>480</v>
      </c>
      <c r="B70" s="225"/>
      <c r="C70" s="226"/>
      <c r="D70" s="227"/>
      <c r="E70" s="239"/>
      <c r="F70" s="102"/>
      <c r="G70" s="102"/>
      <c r="H70" s="102"/>
      <c r="I70" s="102"/>
      <c r="J70" s="70"/>
      <c r="K70" s="71"/>
      <c r="L70" s="70"/>
      <c r="M70" s="71"/>
      <c r="N70" s="70"/>
      <c r="O70" s="70"/>
    </row>
    <row r="71" spans="1:15" ht="51">
      <c r="A71" s="218" t="s">
        <v>238</v>
      </c>
      <c r="B71" s="219" t="s">
        <v>410</v>
      </c>
      <c r="C71" s="215" t="s">
        <v>233</v>
      </c>
      <c r="D71" s="220">
        <v>250</v>
      </c>
      <c r="E71" s="144"/>
      <c r="F71" s="102"/>
      <c r="G71" s="102"/>
      <c r="H71" s="102"/>
      <c r="I71" s="102"/>
      <c r="J71" s="70"/>
      <c r="K71" s="71"/>
      <c r="L71" s="70"/>
      <c r="M71" s="71"/>
      <c r="N71" s="70"/>
      <c r="O71" s="70"/>
    </row>
    <row r="72" spans="1:15" ht="51">
      <c r="A72" s="100" t="s">
        <v>239</v>
      </c>
      <c r="B72" s="108" t="s">
        <v>613</v>
      </c>
      <c r="C72" s="117" t="s">
        <v>233</v>
      </c>
      <c r="D72" s="113">
        <v>338</v>
      </c>
      <c r="E72" s="126"/>
      <c r="F72" s="102"/>
      <c r="G72" s="102"/>
      <c r="H72" s="102"/>
      <c r="I72" s="102"/>
      <c r="J72" s="70"/>
      <c r="K72" s="71"/>
      <c r="L72" s="70"/>
      <c r="M72" s="71"/>
      <c r="N72" s="70"/>
      <c r="O72" s="70"/>
    </row>
    <row r="73" spans="1:15" ht="51">
      <c r="A73" s="100" t="s">
        <v>240</v>
      </c>
      <c r="B73" s="108" t="s">
        <v>408</v>
      </c>
      <c r="C73" s="117" t="s">
        <v>233</v>
      </c>
      <c r="D73" s="187">
        <v>85</v>
      </c>
      <c r="E73" s="126"/>
      <c r="F73" s="102"/>
      <c r="G73" s="102"/>
      <c r="H73" s="102"/>
      <c r="I73" s="102"/>
      <c r="J73" s="70"/>
      <c r="K73" s="71"/>
      <c r="L73" s="70"/>
      <c r="M73" s="71"/>
      <c r="N73" s="70"/>
      <c r="O73" s="70"/>
    </row>
    <row r="74" spans="1:15" ht="38.25">
      <c r="A74" s="100" t="s">
        <v>241</v>
      </c>
      <c r="B74" s="108" t="s">
        <v>443</v>
      </c>
      <c r="C74" s="117" t="s">
        <v>233</v>
      </c>
      <c r="D74" s="113">
        <v>18</v>
      </c>
      <c r="E74" s="126"/>
      <c r="F74" s="102"/>
      <c r="G74" s="102"/>
      <c r="H74" s="102"/>
      <c r="I74" s="102"/>
      <c r="J74" s="70"/>
      <c r="K74" s="71"/>
      <c r="L74" s="70"/>
      <c r="M74" s="71"/>
      <c r="N74" s="70"/>
      <c r="O74" s="70"/>
    </row>
    <row r="75" spans="1:15" ht="25.5">
      <c r="A75" s="100" t="s">
        <v>242</v>
      </c>
      <c r="B75" s="108" t="s">
        <v>407</v>
      </c>
      <c r="C75" s="117" t="s">
        <v>250</v>
      </c>
      <c r="D75" s="187">
        <v>10</v>
      </c>
      <c r="E75" s="126"/>
      <c r="F75" s="102"/>
      <c r="G75" s="102"/>
      <c r="H75" s="102"/>
      <c r="I75" s="102"/>
      <c r="J75" s="70"/>
      <c r="K75" s="71"/>
      <c r="L75" s="70"/>
      <c r="M75" s="71"/>
      <c r="N75" s="70"/>
      <c r="O75" s="70"/>
    </row>
    <row r="76" spans="1:15" ht="25.5">
      <c r="A76" s="100" t="s">
        <v>243</v>
      </c>
      <c r="B76" s="108" t="s">
        <v>49</v>
      </c>
      <c r="C76" s="117" t="s">
        <v>250</v>
      </c>
      <c r="D76" s="187">
        <v>1</v>
      </c>
      <c r="E76" s="126"/>
      <c r="F76" s="102"/>
      <c r="G76" s="102"/>
      <c r="H76" s="102"/>
      <c r="I76" s="102"/>
      <c r="J76" s="70"/>
      <c r="K76" s="71"/>
      <c r="L76" s="70"/>
      <c r="M76" s="71"/>
      <c r="N76" s="70"/>
      <c r="O76" s="70"/>
    </row>
    <row r="77" spans="1:15" ht="25.5">
      <c r="A77" s="100" t="s">
        <v>363</v>
      </c>
      <c r="B77" s="108" t="s">
        <v>50</v>
      </c>
      <c r="C77" s="117" t="s">
        <v>250</v>
      </c>
      <c r="D77" s="187">
        <v>1</v>
      </c>
      <c r="E77" s="126"/>
      <c r="F77" s="102"/>
      <c r="G77" s="102"/>
      <c r="H77" s="102"/>
      <c r="I77" s="102"/>
      <c r="J77" s="70"/>
      <c r="K77" s="71"/>
      <c r="L77" s="70"/>
      <c r="M77" s="71"/>
      <c r="N77" s="70"/>
      <c r="O77" s="70"/>
    </row>
    <row r="78" spans="1:15" ht="25.5">
      <c r="A78" s="100" t="s">
        <v>364</v>
      </c>
      <c r="B78" s="108" t="s">
        <v>51</v>
      </c>
      <c r="C78" s="117" t="s">
        <v>250</v>
      </c>
      <c r="D78" s="187">
        <v>1</v>
      </c>
      <c r="E78" s="126"/>
      <c r="F78" s="102"/>
      <c r="G78" s="102"/>
      <c r="H78" s="102"/>
      <c r="I78" s="102"/>
      <c r="J78" s="70"/>
      <c r="K78" s="71"/>
      <c r="L78" s="70"/>
      <c r="M78" s="71"/>
      <c r="N78" s="70"/>
      <c r="O78" s="70"/>
    </row>
    <row r="79" spans="1:15" ht="25.5">
      <c r="A79" s="100" t="s">
        <v>362</v>
      </c>
      <c r="B79" s="108" t="s">
        <v>52</v>
      </c>
      <c r="C79" s="117" t="s">
        <v>250</v>
      </c>
      <c r="D79" s="187">
        <v>1</v>
      </c>
      <c r="E79" s="126"/>
      <c r="F79" s="102"/>
      <c r="G79" s="102"/>
      <c r="H79" s="102"/>
      <c r="I79" s="102"/>
      <c r="J79" s="70"/>
      <c r="K79" s="71"/>
      <c r="L79" s="70"/>
      <c r="M79" s="71"/>
      <c r="N79" s="70"/>
      <c r="O79" s="70"/>
    </row>
    <row r="80" spans="1:15" ht="25.5">
      <c r="A80" s="100" t="s">
        <v>365</v>
      </c>
      <c r="B80" s="108" t="s">
        <v>53</v>
      </c>
      <c r="C80" s="117" t="s">
        <v>250</v>
      </c>
      <c r="D80" s="187">
        <v>1</v>
      </c>
      <c r="E80" s="126"/>
      <c r="F80" s="102"/>
      <c r="G80" s="102"/>
      <c r="H80" s="102"/>
      <c r="I80" s="102"/>
      <c r="J80" s="70"/>
      <c r="K80" s="71"/>
      <c r="L80" s="70"/>
      <c r="M80" s="71"/>
      <c r="N80" s="70"/>
      <c r="O80" s="70"/>
    </row>
    <row r="81" spans="1:15" ht="25.5">
      <c r="A81" s="100" t="s">
        <v>367</v>
      </c>
      <c r="B81" s="108" t="s">
        <v>499</v>
      </c>
      <c r="C81" s="117" t="s">
        <v>250</v>
      </c>
      <c r="D81" s="187">
        <v>1</v>
      </c>
      <c r="E81" s="126"/>
      <c r="F81" s="102"/>
      <c r="G81" s="102"/>
      <c r="H81" s="102"/>
      <c r="I81" s="102"/>
      <c r="J81" s="70"/>
      <c r="K81" s="71"/>
      <c r="L81" s="70"/>
      <c r="M81" s="71"/>
      <c r="N81" s="70"/>
      <c r="O81" s="70"/>
    </row>
    <row r="82" spans="1:15" ht="25.5">
      <c r="A82" s="100" t="s">
        <v>366</v>
      </c>
      <c r="B82" s="108" t="s">
        <v>54</v>
      </c>
      <c r="C82" s="117" t="s">
        <v>250</v>
      </c>
      <c r="D82" s="187">
        <v>1</v>
      </c>
      <c r="E82" s="126"/>
      <c r="F82" s="102"/>
      <c r="G82" s="102"/>
      <c r="H82" s="102"/>
      <c r="I82" s="102"/>
      <c r="J82" s="70"/>
      <c r="K82" s="71"/>
      <c r="L82" s="70"/>
      <c r="M82" s="71"/>
      <c r="N82" s="70"/>
      <c r="O82" s="70"/>
    </row>
    <row r="83" spans="1:15" ht="25.5">
      <c r="A83" s="100" t="s">
        <v>368</v>
      </c>
      <c r="B83" s="108" t="s">
        <v>500</v>
      </c>
      <c r="C83" s="117" t="s">
        <v>250</v>
      </c>
      <c r="D83" s="187">
        <v>2</v>
      </c>
      <c r="E83" s="126"/>
      <c r="F83" s="102"/>
      <c r="G83" s="102"/>
      <c r="H83" s="102"/>
      <c r="I83" s="102"/>
      <c r="J83" s="70"/>
      <c r="K83" s="71"/>
      <c r="L83" s="70"/>
      <c r="M83" s="71"/>
      <c r="N83" s="70"/>
      <c r="O83" s="70"/>
    </row>
    <row r="84" spans="1:15" ht="25.5">
      <c r="A84" s="100" t="s">
        <v>369</v>
      </c>
      <c r="B84" s="108" t="s">
        <v>55</v>
      </c>
      <c r="C84" s="117" t="s">
        <v>250</v>
      </c>
      <c r="D84" s="187">
        <v>1</v>
      </c>
      <c r="E84" s="126"/>
      <c r="F84" s="102"/>
      <c r="G84" s="102"/>
      <c r="H84" s="102"/>
      <c r="I84" s="102"/>
      <c r="J84" s="70"/>
      <c r="K84" s="71"/>
      <c r="L84" s="70"/>
      <c r="M84" s="71"/>
      <c r="N84" s="70"/>
      <c r="O84" s="70"/>
    </row>
    <row r="85" spans="1:15" ht="38.25">
      <c r="A85" s="100" t="s">
        <v>370</v>
      </c>
      <c r="B85" s="108" t="s">
        <v>405</v>
      </c>
      <c r="C85" s="117" t="s">
        <v>250</v>
      </c>
      <c r="D85" s="187">
        <v>12</v>
      </c>
      <c r="E85" s="126"/>
      <c r="F85" s="102"/>
      <c r="G85" s="102"/>
      <c r="H85" s="102"/>
      <c r="I85" s="102"/>
      <c r="J85" s="70"/>
      <c r="K85" s="71"/>
      <c r="L85" s="70"/>
      <c r="M85" s="71"/>
      <c r="N85" s="70"/>
      <c r="O85" s="70"/>
    </row>
    <row r="86" spans="1:15" ht="51">
      <c r="A86" s="100" t="s">
        <v>371</v>
      </c>
      <c r="B86" s="108" t="s">
        <v>412</v>
      </c>
      <c r="C86" s="117" t="s">
        <v>250</v>
      </c>
      <c r="D86" s="187">
        <v>2</v>
      </c>
      <c r="E86" s="126"/>
      <c r="F86" s="102"/>
      <c r="G86" s="102"/>
      <c r="H86" s="102"/>
      <c r="I86" s="102"/>
      <c r="J86" s="70"/>
      <c r="K86" s="71"/>
      <c r="L86" s="70"/>
      <c r="M86" s="71"/>
      <c r="N86" s="70"/>
      <c r="O86" s="70"/>
    </row>
    <row r="87" spans="1:15" ht="25.5">
      <c r="A87" s="100" t="s">
        <v>372</v>
      </c>
      <c r="B87" s="108" t="s">
        <v>404</v>
      </c>
      <c r="C87" s="117" t="s">
        <v>250</v>
      </c>
      <c r="D87" s="187">
        <v>5</v>
      </c>
      <c r="E87" s="126"/>
      <c r="F87" s="102"/>
      <c r="G87" s="102"/>
      <c r="H87" s="102"/>
      <c r="I87" s="102"/>
      <c r="J87" s="70"/>
      <c r="K87" s="71"/>
      <c r="L87" s="70"/>
      <c r="M87" s="71"/>
      <c r="N87" s="70"/>
      <c r="O87" s="70"/>
    </row>
    <row r="88" spans="1:15" ht="38.25">
      <c r="A88" s="100" t="s">
        <v>373</v>
      </c>
      <c r="B88" s="108" t="s">
        <v>42</v>
      </c>
      <c r="C88" s="117" t="s">
        <v>250</v>
      </c>
      <c r="D88" s="187">
        <v>4</v>
      </c>
      <c r="E88" s="126"/>
      <c r="F88" s="102"/>
      <c r="G88" s="102"/>
      <c r="H88" s="102"/>
      <c r="I88" s="102"/>
      <c r="J88" s="70"/>
      <c r="K88" s="71"/>
      <c r="L88" s="70"/>
      <c r="M88" s="71"/>
      <c r="N88" s="70"/>
      <c r="O88" s="70"/>
    </row>
    <row r="89" spans="1:15" ht="51">
      <c r="A89" s="100" t="s">
        <v>374</v>
      </c>
      <c r="B89" s="108" t="s">
        <v>340</v>
      </c>
      <c r="C89" s="117" t="s">
        <v>249</v>
      </c>
      <c r="D89" s="187">
        <v>1</v>
      </c>
      <c r="E89" s="126"/>
      <c r="F89" s="102"/>
      <c r="G89" s="102"/>
      <c r="H89" s="102"/>
      <c r="I89" s="102"/>
      <c r="J89" s="70"/>
      <c r="K89" s="71"/>
      <c r="L89" s="70"/>
      <c r="M89" s="71"/>
      <c r="N89" s="70"/>
      <c r="O89" s="70"/>
    </row>
    <row r="90" spans="1:15" ht="25.5">
      <c r="A90" s="100" t="s">
        <v>375</v>
      </c>
      <c r="B90" s="108" t="s">
        <v>341</v>
      </c>
      <c r="C90" s="117" t="s">
        <v>43</v>
      </c>
      <c r="D90" s="193">
        <v>0.25</v>
      </c>
      <c r="E90" s="126"/>
      <c r="F90" s="102"/>
      <c r="G90" s="102"/>
      <c r="H90" s="102"/>
      <c r="I90" s="102"/>
      <c r="J90" s="70"/>
      <c r="K90" s="71"/>
      <c r="L90" s="70"/>
      <c r="M90" s="71"/>
      <c r="N90" s="70"/>
      <c r="O90" s="70"/>
    </row>
    <row r="91" spans="1:15" ht="38.25">
      <c r="A91" s="100" t="s">
        <v>376</v>
      </c>
      <c r="B91" s="108" t="s">
        <v>342</v>
      </c>
      <c r="C91" s="117" t="s">
        <v>250</v>
      </c>
      <c r="D91" s="187">
        <v>1</v>
      </c>
      <c r="E91" s="126"/>
      <c r="F91" s="102"/>
      <c r="G91" s="102"/>
      <c r="H91" s="102"/>
      <c r="I91" s="102"/>
      <c r="J91" s="70"/>
      <c r="K91" s="71"/>
      <c r="L91" s="70"/>
      <c r="M91" s="71"/>
      <c r="N91" s="70"/>
      <c r="O91" s="70"/>
    </row>
    <row r="92" spans="1:15" ht="25.5">
      <c r="A92" s="100" t="s">
        <v>377</v>
      </c>
      <c r="B92" s="108" t="s">
        <v>44</v>
      </c>
      <c r="C92" s="117" t="s">
        <v>250</v>
      </c>
      <c r="D92" s="187">
        <v>7</v>
      </c>
      <c r="E92" s="126"/>
      <c r="F92" s="102"/>
      <c r="G92" s="102"/>
      <c r="H92" s="102"/>
      <c r="I92" s="102"/>
      <c r="J92" s="70"/>
      <c r="K92" s="71"/>
      <c r="L92" s="70"/>
      <c r="M92" s="71"/>
      <c r="N92" s="70"/>
      <c r="O92" s="70"/>
    </row>
    <row r="93" spans="1:15" ht="38.25">
      <c r="A93" s="100" t="s">
        <v>378</v>
      </c>
      <c r="B93" s="108" t="s">
        <v>45</v>
      </c>
      <c r="C93" s="117" t="s">
        <v>250</v>
      </c>
      <c r="D93" s="187">
        <v>7</v>
      </c>
      <c r="E93" s="126"/>
      <c r="F93" s="102"/>
      <c r="G93" s="102"/>
      <c r="H93" s="102"/>
      <c r="I93" s="102"/>
      <c r="J93" s="70"/>
      <c r="K93" s="71"/>
      <c r="L93" s="70"/>
      <c r="M93" s="71"/>
      <c r="N93" s="70"/>
      <c r="O93" s="70"/>
    </row>
    <row r="94" spans="1:15" ht="63.75">
      <c r="A94" s="100" t="s">
        <v>379</v>
      </c>
      <c r="B94" s="108" t="s">
        <v>46</v>
      </c>
      <c r="C94" s="117" t="s">
        <v>250</v>
      </c>
      <c r="D94" s="187">
        <v>7</v>
      </c>
      <c r="E94" s="126"/>
      <c r="F94" s="102"/>
      <c r="G94" s="102"/>
      <c r="H94" s="102"/>
      <c r="I94" s="102"/>
      <c r="J94" s="70"/>
      <c r="K94" s="71"/>
      <c r="L94" s="70"/>
      <c r="M94" s="71"/>
      <c r="N94" s="70"/>
      <c r="O94" s="70"/>
    </row>
    <row r="95" spans="1:15" ht="25.5">
      <c r="A95" s="100" t="s">
        <v>380</v>
      </c>
      <c r="B95" s="108" t="s">
        <v>47</v>
      </c>
      <c r="C95" s="117" t="s">
        <v>250</v>
      </c>
      <c r="D95" s="187">
        <v>7</v>
      </c>
      <c r="E95" s="126"/>
      <c r="F95" s="102"/>
      <c r="G95" s="102"/>
      <c r="H95" s="102"/>
      <c r="I95" s="102"/>
      <c r="J95" s="70"/>
      <c r="K95" s="71"/>
      <c r="L95" s="70"/>
      <c r="M95" s="71"/>
      <c r="N95" s="70"/>
      <c r="O95" s="70"/>
    </row>
    <row r="96" spans="1:15" ht="12.75">
      <c r="A96" s="100" t="s">
        <v>386</v>
      </c>
      <c r="B96" s="108" t="s">
        <v>487</v>
      </c>
      <c r="C96" s="117" t="s">
        <v>250</v>
      </c>
      <c r="D96" s="187">
        <v>1</v>
      </c>
      <c r="E96" s="126"/>
      <c r="F96" s="102"/>
      <c r="G96" s="102"/>
      <c r="H96" s="102"/>
      <c r="I96" s="102"/>
      <c r="J96" s="70"/>
      <c r="K96" s="71"/>
      <c r="L96" s="70"/>
      <c r="M96" s="71"/>
      <c r="N96" s="70"/>
      <c r="O96" s="70"/>
    </row>
    <row r="97" spans="1:15" ht="25.5">
      <c r="A97" s="100" t="s">
        <v>387</v>
      </c>
      <c r="B97" s="108" t="s">
        <v>56</v>
      </c>
      <c r="C97" s="117" t="s">
        <v>250</v>
      </c>
      <c r="D97" s="187">
        <v>1</v>
      </c>
      <c r="E97" s="126"/>
      <c r="F97" s="102"/>
      <c r="G97" s="102"/>
      <c r="H97" s="102"/>
      <c r="I97" s="102"/>
      <c r="J97" s="70"/>
      <c r="K97" s="71"/>
      <c r="L97" s="70"/>
      <c r="M97" s="71"/>
      <c r="N97" s="70"/>
      <c r="O97" s="70"/>
    </row>
    <row r="98" spans="1:15" ht="25.5">
      <c r="A98" s="100" t="s">
        <v>388</v>
      </c>
      <c r="B98" s="108" t="s">
        <v>334</v>
      </c>
      <c r="C98" s="117" t="s">
        <v>233</v>
      </c>
      <c r="D98" s="191" t="s">
        <v>335</v>
      </c>
      <c r="E98" s="126"/>
      <c r="F98" s="102"/>
      <c r="G98" s="102"/>
      <c r="H98" s="102"/>
      <c r="I98" s="102"/>
      <c r="J98" s="70"/>
      <c r="K98" s="71"/>
      <c r="L98" s="70"/>
      <c r="M98" s="71"/>
      <c r="N98" s="70"/>
      <c r="O98" s="70"/>
    </row>
    <row r="99" spans="1:15" ht="38.25">
      <c r="A99" s="100" t="s">
        <v>389</v>
      </c>
      <c r="B99" s="108" t="s">
        <v>48</v>
      </c>
      <c r="C99" s="117" t="s">
        <v>249</v>
      </c>
      <c r="D99" s="114">
        <v>1</v>
      </c>
      <c r="E99" s="126"/>
      <c r="F99" s="102"/>
      <c r="G99" s="102"/>
      <c r="H99" s="102"/>
      <c r="I99" s="102"/>
      <c r="J99" s="70"/>
      <c r="K99" s="71"/>
      <c r="L99" s="70"/>
      <c r="M99" s="71"/>
      <c r="N99" s="70"/>
      <c r="O99" s="70"/>
    </row>
    <row r="100" spans="1:15" ht="12.75">
      <c r="A100" s="100" t="s">
        <v>390</v>
      </c>
      <c r="B100" s="108" t="s">
        <v>449</v>
      </c>
      <c r="C100" s="117" t="s">
        <v>233</v>
      </c>
      <c r="D100" s="114" t="s">
        <v>448</v>
      </c>
      <c r="E100" s="126"/>
      <c r="F100" s="102"/>
      <c r="G100" s="102"/>
      <c r="H100" s="102"/>
      <c r="I100" s="102"/>
      <c r="J100" s="70"/>
      <c r="K100" s="71"/>
      <c r="L100" s="70"/>
      <c r="M100" s="71"/>
      <c r="N100" s="70"/>
      <c r="O100" s="70"/>
    </row>
    <row r="101" spans="1:15" ht="12.75">
      <c r="A101" s="100" t="s">
        <v>391</v>
      </c>
      <c r="B101" s="108" t="s">
        <v>450</v>
      </c>
      <c r="C101" s="117" t="s">
        <v>233</v>
      </c>
      <c r="D101" s="114" t="s">
        <v>447</v>
      </c>
      <c r="E101" s="126"/>
      <c r="F101" s="102"/>
      <c r="G101" s="102"/>
      <c r="H101" s="102"/>
      <c r="I101" s="102"/>
      <c r="J101" s="70"/>
      <c r="K101" s="71"/>
      <c r="L101" s="70"/>
      <c r="M101" s="71"/>
      <c r="N101" s="70"/>
      <c r="O101" s="70"/>
    </row>
    <row r="102" spans="1:15" ht="25.5">
      <c r="A102" s="100" t="s">
        <v>392</v>
      </c>
      <c r="B102" s="109" t="s">
        <v>423</v>
      </c>
      <c r="C102" s="105" t="s">
        <v>249</v>
      </c>
      <c r="D102" s="117">
        <v>1</v>
      </c>
      <c r="E102" s="126"/>
      <c r="F102" s="102"/>
      <c r="G102" s="102"/>
      <c r="H102" s="102"/>
      <c r="I102" s="102"/>
      <c r="J102" s="70"/>
      <c r="K102" s="71"/>
      <c r="L102" s="70"/>
      <c r="M102" s="71"/>
      <c r="N102" s="70"/>
      <c r="O102" s="70"/>
    </row>
    <row r="103" spans="1:15" ht="25.5">
      <c r="A103" s="100" t="s">
        <v>393</v>
      </c>
      <c r="B103" s="109" t="s">
        <v>424</v>
      </c>
      <c r="C103" s="117" t="s">
        <v>233</v>
      </c>
      <c r="D103" s="113">
        <v>673</v>
      </c>
      <c r="E103" s="126"/>
      <c r="F103" s="102"/>
      <c r="G103" s="102"/>
      <c r="H103" s="102"/>
      <c r="I103" s="102"/>
      <c r="J103" s="70"/>
      <c r="K103" s="71"/>
      <c r="L103" s="70"/>
      <c r="M103" s="71"/>
      <c r="N103" s="70"/>
      <c r="O103" s="70"/>
    </row>
    <row r="104" spans="1:15" ht="38.25">
      <c r="A104" s="100" t="s">
        <v>394</v>
      </c>
      <c r="B104" s="108" t="s">
        <v>427</v>
      </c>
      <c r="C104" s="117" t="s">
        <v>249</v>
      </c>
      <c r="D104" s="114">
        <v>1</v>
      </c>
      <c r="E104" s="126"/>
      <c r="F104" s="102"/>
      <c r="G104" s="102"/>
      <c r="H104" s="102"/>
      <c r="I104" s="102"/>
      <c r="J104" s="70"/>
      <c r="K104" s="71"/>
      <c r="L104" s="70"/>
      <c r="M104" s="71"/>
      <c r="N104" s="70"/>
      <c r="O104" s="70"/>
    </row>
    <row r="105" spans="1:15" ht="76.5">
      <c r="A105" s="100" t="s">
        <v>395</v>
      </c>
      <c r="B105" s="109" t="s">
        <v>416</v>
      </c>
      <c r="C105" s="105" t="s">
        <v>249</v>
      </c>
      <c r="D105" s="114">
        <v>1</v>
      </c>
      <c r="E105" s="126"/>
      <c r="F105" s="102"/>
      <c r="G105" s="102"/>
      <c r="H105" s="102"/>
      <c r="I105" s="102"/>
      <c r="J105" s="70"/>
      <c r="K105" s="71"/>
      <c r="L105" s="70"/>
      <c r="M105" s="71"/>
      <c r="N105" s="70"/>
      <c r="O105" s="70"/>
    </row>
    <row r="106" spans="1:15" ht="25.5">
      <c r="A106" s="100" t="s">
        <v>396</v>
      </c>
      <c r="B106" s="108" t="s">
        <v>431</v>
      </c>
      <c r="C106" s="117" t="s">
        <v>382</v>
      </c>
      <c r="D106" s="114">
        <v>1</v>
      </c>
      <c r="E106" s="126"/>
      <c r="F106" s="102"/>
      <c r="G106" s="102"/>
      <c r="H106" s="102"/>
      <c r="I106" s="102"/>
      <c r="J106" s="70"/>
      <c r="K106" s="71"/>
      <c r="L106" s="70"/>
      <c r="M106" s="71"/>
      <c r="N106" s="70"/>
      <c r="O106" s="70"/>
    </row>
    <row r="107" spans="1:15" ht="25.5">
      <c r="A107" s="100" t="s">
        <v>397</v>
      </c>
      <c r="B107" s="108" t="s">
        <v>428</v>
      </c>
      <c r="C107" s="117" t="s">
        <v>382</v>
      </c>
      <c r="D107" s="114">
        <v>4</v>
      </c>
      <c r="E107" s="126"/>
      <c r="F107" s="102"/>
      <c r="G107" s="102"/>
      <c r="H107" s="102"/>
      <c r="I107" s="102"/>
      <c r="J107" s="70"/>
      <c r="K107" s="71"/>
      <c r="L107" s="70"/>
      <c r="M107" s="71"/>
      <c r="N107" s="70"/>
      <c r="O107" s="70"/>
    </row>
    <row r="108" spans="1:15" ht="25.5">
      <c r="A108" s="100" t="s">
        <v>398</v>
      </c>
      <c r="B108" s="108" t="s">
        <v>429</v>
      </c>
      <c r="C108" s="117" t="s">
        <v>382</v>
      </c>
      <c r="D108" s="114">
        <v>7</v>
      </c>
      <c r="E108" s="126"/>
      <c r="F108" s="102"/>
      <c r="G108" s="102"/>
      <c r="H108" s="102"/>
      <c r="I108" s="102"/>
      <c r="J108" s="70"/>
      <c r="K108" s="71"/>
      <c r="L108" s="70"/>
      <c r="M108" s="71"/>
      <c r="N108" s="70"/>
      <c r="O108" s="70"/>
    </row>
    <row r="109" spans="1:15" ht="76.5">
      <c r="A109" s="100" t="s">
        <v>399</v>
      </c>
      <c r="B109" s="109" t="s">
        <v>415</v>
      </c>
      <c r="C109" s="105" t="s">
        <v>249</v>
      </c>
      <c r="D109" s="117">
        <v>1</v>
      </c>
      <c r="E109" s="126"/>
      <c r="F109" s="102"/>
      <c r="G109" s="102"/>
      <c r="H109" s="102"/>
      <c r="I109" s="102"/>
      <c r="J109" s="70"/>
      <c r="K109" s="71"/>
      <c r="L109" s="70"/>
      <c r="M109" s="71"/>
      <c r="N109" s="70"/>
      <c r="O109" s="70"/>
    </row>
    <row r="110" spans="1:15" ht="38.25">
      <c r="A110" s="100" t="s">
        <v>417</v>
      </c>
      <c r="B110" s="108" t="s">
        <v>422</v>
      </c>
      <c r="C110" s="117" t="s">
        <v>382</v>
      </c>
      <c r="D110" s="114">
        <v>33</v>
      </c>
      <c r="E110" s="126"/>
      <c r="F110" s="102"/>
      <c r="G110" s="102"/>
      <c r="H110" s="102"/>
      <c r="I110" s="102"/>
      <c r="J110" s="70"/>
      <c r="K110" s="71"/>
      <c r="L110" s="70"/>
      <c r="M110" s="71"/>
      <c r="N110" s="70"/>
      <c r="O110" s="70"/>
    </row>
    <row r="111" spans="1:15" ht="25.5">
      <c r="A111" s="100" t="s">
        <v>418</v>
      </c>
      <c r="B111" s="108" t="s">
        <v>336</v>
      </c>
      <c r="C111" s="117" t="s">
        <v>233</v>
      </c>
      <c r="D111" s="114">
        <v>288</v>
      </c>
      <c r="E111" s="126"/>
      <c r="F111" s="102"/>
      <c r="G111" s="102"/>
      <c r="H111" s="102"/>
      <c r="I111" s="102"/>
      <c r="J111" s="70"/>
      <c r="K111" s="71"/>
      <c r="L111" s="70"/>
      <c r="M111" s="71"/>
      <c r="N111" s="70"/>
      <c r="O111" s="70"/>
    </row>
    <row r="112" spans="1:15" ht="25.5">
      <c r="A112" s="100" t="s">
        <v>419</v>
      </c>
      <c r="B112" s="108" t="s">
        <v>430</v>
      </c>
      <c r="C112" s="117" t="s">
        <v>250</v>
      </c>
      <c r="D112" s="114">
        <v>1</v>
      </c>
      <c r="E112" s="126"/>
      <c r="F112" s="102"/>
      <c r="G112" s="102"/>
      <c r="H112" s="102"/>
      <c r="I112" s="102"/>
      <c r="J112" s="70"/>
      <c r="K112" s="71"/>
      <c r="L112" s="70"/>
      <c r="M112" s="71"/>
      <c r="N112" s="70"/>
      <c r="O112" s="70"/>
    </row>
    <row r="113" spans="1:15" ht="25.5">
      <c r="A113" s="100" t="s">
        <v>420</v>
      </c>
      <c r="B113" s="108" t="s">
        <v>337</v>
      </c>
      <c r="C113" s="117" t="s">
        <v>250</v>
      </c>
      <c r="D113" s="114">
        <v>1</v>
      </c>
      <c r="E113" s="126"/>
      <c r="F113" s="102"/>
      <c r="G113" s="102"/>
      <c r="H113" s="102"/>
      <c r="I113" s="102"/>
      <c r="J113" s="70"/>
      <c r="K113" s="71"/>
      <c r="L113" s="70"/>
      <c r="M113" s="71"/>
      <c r="N113" s="70"/>
      <c r="O113" s="70"/>
    </row>
    <row r="114" spans="1:15" ht="25.5">
      <c r="A114" s="100" t="s">
        <v>433</v>
      </c>
      <c r="B114" s="109" t="s">
        <v>461</v>
      </c>
      <c r="C114" s="105" t="s">
        <v>233</v>
      </c>
      <c r="D114" s="114">
        <v>6</v>
      </c>
      <c r="E114" s="126"/>
      <c r="F114" s="102"/>
      <c r="G114" s="102"/>
      <c r="H114" s="102"/>
      <c r="I114" s="102"/>
      <c r="J114" s="70"/>
      <c r="K114" s="71"/>
      <c r="L114" s="70"/>
      <c r="M114" s="71"/>
      <c r="N114" s="70"/>
      <c r="O114" s="70"/>
    </row>
    <row r="115" spans="1:15" ht="25.5">
      <c r="A115" s="100" t="s">
        <v>434</v>
      </c>
      <c r="B115" s="109" t="s">
        <v>462</v>
      </c>
      <c r="C115" s="105" t="s">
        <v>233</v>
      </c>
      <c r="D115" s="114">
        <v>6</v>
      </c>
      <c r="E115" s="126"/>
      <c r="F115" s="102"/>
      <c r="G115" s="102"/>
      <c r="H115" s="102"/>
      <c r="I115" s="102"/>
      <c r="J115" s="70"/>
      <c r="K115" s="71"/>
      <c r="L115" s="70"/>
      <c r="M115" s="71"/>
      <c r="N115" s="70"/>
      <c r="O115" s="70"/>
    </row>
    <row r="116" spans="1:15" ht="25.5">
      <c r="A116" s="100" t="s">
        <v>435</v>
      </c>
      <c r="B116" s="109" t="s">
        <v>383</v>
      </c>
      <c r="C116" s="105" t="s">
        <v>501</v>
      </c>
      <c r="D116" s="113">
        <v>84</v>
      </c>
      <c r="E116" s="126"/>
      <c r="F116" s="102"/>
      <c r="G116" s="102"/>
      <c r="H116" s="102"/>
      <c r="I116" s="102"/>
      <c r="J116" s="70"/>
      <c r="K116" s="71"/>
      <c r="L116" s="70"/>
      <c r="M116" s="71"/>
      <c r="N116" s="70"/>
      <c r="O116" s="70"/>
    </row>
    <row r="117" spans="1:15" ht="25.5">
      <c r="A117" s="100" t="s">
        <v>436</v>
      </c>
      <c r="B117" s="109" t="s">
        <v>414</v>
      </c>
      <c r="C117" s="105" t="s">
        <v>502</v>
      </c>
      <c r="D117" s="113">
        <v>8.4</v>
      </c>
      <c r="E117" s="126"/>
      <c r="F117" s="102"/>
      <c r="G117" s="102"/>
      <c r="H117" s="102"/>
      <c r="I117" s="102"/>
      <c r="J117" s="70"/>
      <c r="K117" s="71"/>
      <c r="L117" s="70"/>
      <c r="M117" s="71"/>
      <c r="N117" s="70"/>
      <c r="O117" s="70"/>
    </row>
    <row r="118" spans="1:15" ht="25.5">
      <c r="A118" s="100" t="s">
        <v>437</v>
      </c>
      <c r="B118" s="109" t="s">
        <v>451</v>
      </c>
      <c r="C118" s="105" t="s">
        <v>501</v>
      </c>
      <c r="D118" s="113">
        <v>680</v>
      </c>
      <c r="E118" s="126"/>
      <c r="F118" s="102"/>
      <c r="G118" s="102"/>
      <c r="H118" s="102"/>
      <c r="I118" s="102"/>
      <c r="J118" s="70"/>
      <c r="K118" s="71"/>
      <c r="L118" s="70"/>
      <c r="M118" s="71"/>
      <c r="N118" s="70"/>
      <c r="O118" s="70"/>
    </row>
    <row r="119" spans="1:15" ht="25.5">
      <c r="A119" s="100" t="s">
        <v>438</v>
      </c>
      <c r="B119" s="109" t="s">
        <v>452</v>
      </c>
      <c r="C119" s="105" t="s">
        <v>501</v>
      </c>
      <c r="D119" s="113">
        <v>680</v>
      </c>
      <c r="E119" s="126"/>
      <c r="F119" s="102"/>
      <c r="G119" s="102"/>
      <c r="H119" s="102"/>
      <c r="I119" s="102"/>
      <c r="J119" s="70"/>
      <c r="K119" s="71"/>
      <c r="L119" s="70"/>
      <c r="M119" s="71"/>
      <c r="N119" s="70"/>
      <c r="O119" s="70"/>
    </row>
    <row r="120" spans="1:15" ht="38.25">
      <c r="A120" s="100" t="s">
        <v>598</v>
      </c>
      <c r="B120" s="109" t="s">
        <v>458</v>
      </c>
      <c r="C120" s="105" t="s">
        <v>502</v>
      </c>
      <c r="D120" s="113">
        <v>34</v>
      </c>
      <c r="E120" s="126"/>
      <c r="F120" s="102"/>
      <c r="G120" s="102"/>
      <c r="H120" s="102"/>
      <c r="I120" s="102"/>
      <c r="J120" s="70"/>
      <c r="K120" s="71"/>
      <c r="L120" s="70"/>
      <c r="M120" s="71"/>
      <c r="N120" s="70"/>
      <c r="O120" s="70"/>
    </row>
    <row r="121" spans="1:15" ht="51">
      <c r="A121" s="100" t="s">
        <v>599</v>
      </c>
      <c r="B121" s="109" t="s">
        <v>459</v>
      </c>
      <c r="C121" s="105" t="s">
        <v>502</v>
      </c>
      <c r="D121" s="113">
        <v>122.4</v>
      </c>
      <c r="E121" s="126"/>
      <c r="F121" s="102"/>
      <c r="G121" s="102"/>
      <c r="H121" s="102"/>
      <c r="I121" s="102"/>
      <c r="J121" s="70"/>
      <c r="K121" s="71"/>
      <c r="L121" s="70"/>
      <c r="M121" s="71"/>
      <c r="N121" s="70"/>
      <c r="O121" s="70"/>
    </row>
    <row r="122" spans="1:15" ht="51">
      <c r="A122" s="100" t="s">
        <v>600</v>
      </c>
      <c r="B122" s="109" t="s">
        <v>460</v>
      </c>
      <c r="C122" s="105" t="s">
        <v>502</v>
      </c>
      <c r="D122" s="113">
        <v>272</v>
      </c>
      <c r="E122" s="126"/>
      <c r="F122" s="102"/>
      <c r="G122" s="102"/>
      <c r="H122" s="102"/>
      <c r="I122" s="102"/>
      <c r="J122" s="70"/>
      <c r="K122" s="71"/>
      <c r="L122" s="70"/>
      <c r="M122" s="71"/>
      <c r="N122" s="70"/>
      <c r="O122" s="70"/>
    </row>
    <row r="123" spans="1:15" ht="38.25">
      <c r="A123" s="100" t="s">
        <v>439</v>
      </c>
      <c r="B123" s="109" t="s">
        <v>381</v>
      </c>
      <c r="C123" s="105" t="s">
        <v>502</v>
      </c>
      <c r="D123" s="260">
        <v>948.8</v>
      </c>
      <c r="E123" s="102"/>
      <c r="F123" s="102"/>
      <c r="G123" s="102"/>
      <c r="H123" s="102"/>
      <c r="I123" s="102"/>
      <c r="J123" s="70"/>
      <c r="K123" s="71"/>
      <c r="L123" s="70"/>
      <c r="M123" s="71"/>
      <c r="N123" s="70"/>
      <c r="O123" s="70"/>
    </row>
    <row r="124" spans="1:15" ht="76.5">
      <c r="A124" s="100" t="s">
        <v>440</v>
      </c>
      <c r="B124" s="109" t="s">
        <v>384</v>
      </c>
      <c r="C124" s="105" t="s">
        <v>502</v>
      </c>
      <c r="D124" s="113">
        <v>185</v>
      </c>
      <c r="E124" s="102"/>
      <c r="F124" s="102"/>
      <c r="G124" s="102"/>
      <c r="H124" s="102"/>
      <c r="I124" s="102"/>
      <c r="J124" s="70"/>
      <c r="K124" s="71"/>
      <c r="L124" s="70"/>
      <c r="M124" s="71"/>
      <c r="N124" s="70"/>
      <c r="O124" s="70"/>
    </row>
    <row r="125" spans="1:15" ht="38.25">
      <c r="A125" s="100" t="s">
        <v>441</v>
      </c>
      <c r="B125" s="109" t="s">
        <v>385</v>
      </c>
      <c r="C125" s="105" t="s">
        <v>502</v>
      </c>
      <c r="D125" s="260">
        <v>785.3</v>
      </c>
      <c r="E125" s="102"/>
      <c r="F125" s="102"/>
      <c r="G125" s="102"/>
      <c r="H125" s="102"/>
      <c r="I125" s="102"/>
      <c r="J125" s="70"/>
      <c r="K125" s="71"/>
      <c r="L125" s="70"/>
      <c r="M125" s="71"/>
      <c r="N125" s="70"/>
      <c r="O125" s="70"/>
    </row>
    <row r="126" spans="1:15" ht="38.25">
      <c r="A126" s="100" t="s">
        <v>442</v>
      </c>
      <c r="B126" s="109" t="s">
        <v>421</v>
      </c>
      <c r="C126" s="105" t="s">
        <v>502</v>
      </c>
      <c r="D126" s="113">
        <v>163.5</v>
      </c>
      <c r="E126" s="126"/>
      <c r="F126" s="102"/>
      <c r="G126" s="102"/>
      <c r="H126" s="102"/>
      <c r="I126" s="102"/>
      <c r="J126" s="70"/>
      <c r="K126" s="71"/>
      <c r="L126" s="70"/>
      <c r="M126" s="71"/>
      <c r="N126" s="70"/>
      <c r="O126" s="70"/>
    </row>
    <row r="127" spans="1:15" ht="63.75">
      <c r="A127" s="236" t="s">
        <v>338</v>
      </c>
      <c r="B127" s="110" t="s">
        <v>477</v>
      </c>
      <c r="C127" s="197" t="s">
        <v>502</v>
      </c>
      <c r="D127" s="237">
        <v>163.5</v>
      </c>
      <c r="E127" s="126"/>
      <c r="F127" s="102"/>
      <c r="G127" s="102"/>
      <c r="H127" s="102"/>
      <c r="I127" s="102"/>
      <c r="J127" s="70"/>
      <c r="K127" s="71"/>
      <c r="L127" s="70"/>
      <c r="M127" s="71"/>
      <c r="N127" s="70"/>
      <c r="O127" s="70"/>
    </row>
    <row r="128" spans="1:15" ht="15">
      <c r="A128" s="224" t="s">
        <v>493</v>
      </c>
      <c r="B128" s="225"/>
      <c r="C128" s="226"/>
      <c r="D128" s="227"/>
      <c r="E128" s="126"/>
      <c r="F128" s="102"/>
      <c r="G128" s="102"/>
      <c r="H128" s="102"/>
      <c r="I128" s="102"/>
      <c r="J128" s="70"/>
      <c r="K128" s="71"/>
      <c r="L128" s="70"/>
      <c r="M128" s="71"/>
      <c r="N128" s="70"/>
      <c r="O128" s="70"/>
    </row>
    <row r="129" spans="1:15" ht="51">
      <c r="A129" s="218" t="s">
        <v>238</v>
      </c>
      <c r="B129" s="219" t="s">
        <v>491</v>
      </c>
      <c r="C129" s="215" t="s">
        <v>233</v>
      </c>
      <c r="D129" s="220">
        <v>110</v>
      </c>
      <c r="E129" s="126"/>
      <c r="F129" s="102"/>
      <c r="G129" s="102"/>
      <c r="H129" s="102"/>
      <c r="I129" s="102"/>
      <c r="J129" s="70"/>
      <c r="K129" s="71"/>
      <c r="L129" s="70"/>
      <c r="M129" s="71"/>
      <c r="N129" s="70"/>
      <c r="O129" s="70"/>
    </row>
    <row r="130" spans="1:15" ht="51">
      <c r="A130" s="100" t="s">
        <v>239</v>
      </c>
      <c r="B130" s="108" t="s">
        <v>408</v>
      </c>
      <c r="C130" s="117" t="s">
        <v>233</v>
      </c>
      <c r="D130" s="113">
        <v>38</v>
      </c>
      <c r="E130" s="126"/>
      <c r="F130" s="102"/>
      <c r="G130" s="102"/>
      <c r="H130" s="102"/>
      <c r="I130" s="102"/>
      <c r="J130" s="70"/>
      <c r="K130" s="71"/>
      <c r="L130" s="70"/>
      <c r="M130" s="71"/>
      <c r="N130" s="70"/>
      <c r="O130" s="70"/>
    </row>
    <row r="131" spans="1:15" ht="25.5">
      <c r="A131" s="100" t="s">
        <v>240</v>
      </c>
      <c r="B131" s="108" t="s">
        <v>57</v>
      </c>
      <c r="C131" s="117" t="s">
        <v>250</v>
      </c>
      <c r="D131" s="187">
        <v>1</v>
      </c>
      <c r="E131" s="126"/>
      <c r="F131" s="102"/>
      <c r="G131" s="102"/>
      <c r="H131" s="102"/>
      <c r="I131" s="102"/>
      <c r="J131" s="70"/>
      <c r="K131" s="71"/>
      <c r="L131" s="70"/>
      <c r="M131" s="71"/>
      <c r="N131" s="70"/>
      <c r="O131" s="70"/>
    </row>
    <row r="132" spans="1:15" ht="25.5">
      <c r="A132" s="100" t="s">
        <v>241</v>
      </c>
      <c r="B132" s="108" t="s">
        <v>407</v>
      </c>
      <c r="C132" s="117" t="s">
        <v>250</v>
      </c>
      <c r="D132" s="187">
        <v>2</v>
      </c>
      <c r="E132" s="126"/>
      <c r="F132" s="102"/>
      <c r="G132" s="102"/>
      <c r="H132" s="102"/>
      <c r="I132" s="102"/>
      <c r="J132" s="70"/>
      <c r="K132" s="71"/>
      <c r="L132" s="70"/>
      <c r="M132" s="71"/>
      <c r="N132" s="70"/>
      <c r="O132" s="70"/>
    </row>
    <row r="133" spans="1:15" ht="25.5">
      <c r="A133" s="100" t="s">
        <v>243</v>
      </c>
      <c r="B133" s="108" t="s">
        <v>58</v>
      </c>
      <c r="C133" s="117" t="s">
        <v>250</v>
      </c>
      <c r="D133" s="187">
        <v>1</v>
      </c>
      <c r="E133" s="126"/>
      <c r="F133" s="102"/>
      <c r="G133" s="102"/>
      <c r="H133" s="102"/>
      <c r="I133" s="102"/>
      <c r="J133" s="70"/>
      <c r="K133" s="71"/>
      <c r="L133" s="70"/>
      <c r="M133" s="71"/>
      <c r="N133" s="70"/>
      <c r="O133" s="70"/>
    </row>
    <row r="134" spans="1:15" ht="25.5">
      <c r="A134" s="100" t="s">
        <v>363</v>
      </c>
      <c r="B134" s="108" t="s">
        <v>59</v>
      </c>
      <c r="C134" s="117" t="s">
        <v>250</v>
      </c>
      <c r="D134" s="187">
        <v>1</v>
      </c>
      <c r="E134" s="126"/>
      <c r="F134" s="102"/>
      <c r="G134" s="102"/>
      <c r="H134" s="102"/>
      <c r="I134" s="102"/>
      <c r="J134" s="70"/>
      <c r="K134" s="71"/>
      <c r="L134" s="70"/>
      <c r="M134" s="71"/>
      <c r="N134" s="70"/>
      <c r="O134" s="70"/>
    </row>
    <row r="135" spans="1:15" ht="38.25">
      <c r="A135" s="100" t="s">
        <v>366</v>
      </c>
      <c r="B135" s="108" t="s">
        <v>60</v>
      </c>
      <c r="C135" s="117" t="s">
        <v>249</v>
      </c>
      <c r="D135" s="114">
        <v>1</v>
      </c>
      <c r="E135" s="126"/>
      <c r="F135" s="102"/>
      <c r="G135" s="102"/>
      <c r="H135" s="102"/>
      <c r="I135" s="102"/>
      <c r="J135" s="70"/>
      <c r="K135" s="71"/>
      <c r="L135" s="70"/>
      <c r="M135" s="71"/>
      <c r="N135" s="70"/>
      <c r="O135" s="70"/>
    </row>
    <row r="136" spans="1:15" ht="25.5">
      <c r="A136" s="100" t="s">
        <v>368</v>
      </c>
      <c r="B136" s="108" t="s">
        <v>61</v>
      </c>
      <c r="C136" s="117" t="s">
        <v>250</v>
      </c>
      <c r="D136" s="114">
        <v>6</v>
      </c>
      <c r="E136" s="126"/>
      <c r="F136" s="102"/>
      <c r="G136" s="102"/>
      <c r="H136" s="102"/>
      <c r="I136" s="102"/>
      <c r="J136" s="70"/>
      <c r="K136" s="71"/>
      <c r="L136" s="70"/>
      <c r="M136" s="71"/>
      <c r="N136" s="70"/>
      <c r="O136" s="70"/>
    </row>
    <row r="137" spans="1:15" ht="38.25">
      <c r="A137" s="100" t="s">
        <v>369</v>
      </c>
      <c r="B137" s="108" t="s">
        <v>62</v>
      </c>
      <c r="C137" s="117" t="s">
        <v>250</v>
      </c>
      <c r="D137" s="114">
        <v>6</v>
      </c>
      <c r="E137" s="126"/>
      <c r="F137" s="102"/>
      <c r="G137" s="102"/>
      <c r="H137" s="102"/>
      <c r="I137" s="102"/>
      <c r="J137" s="70"/>
      <c r="K137" s="71"/>
      <c r="L137" s="70"/>
      <c r="M137" s="71"/>
      <c r="N137" s="70"/>
      <c r="O137" s="70"/>
    </row>
    <row r="138" spans="1:15" ht="63.75">
      <c r="A138" s="100" t="s">
        <v>370</v>
      </c>
      <c r="B138" s="108" t="s">
        <v>63</v>
      </c>
      <c r="C138" s="117" t="s">
        <v>250</v>
      </c>
      <c r="D138" s="114">
        <v>6</v>
      </c>
      <c r="E138" s="126"/>
      <c r="F138" s="102"/>
      <c r="G138" s="102"/>
      <c r="H138" s="102"/>
      <c r="I138" s="102"/>
      <c r="J138" s="70"/>
      <c r="K138" s="71"/>
      <c r="L138" s="70"/>
      <c r="M138" s="71"/>
      <c r="N138" s="70"/>
      <c r="O138" s="70"/>
    </row>
    <row r="139" spans="1:15" ht="25.5">
      <c r="A139" s="100" t="s">
        <v>371</v>
      </c>
      <c r="B139" s="108" t="s">
        <v>469</v>
      </c>
      <c r="C139" s="117" t="s">
        <v>250</v>
      </c>
      <c r="D139" s="114">
        <v>2</v>
      </c>
      <c r="E139" s="126"/>
      <c r="F139" s="102"/>
      <c r="G139" s="102"/>
      <c r="H139" s="102"/>
      <c r="I139" s="102"/>
      <c r="J139" s="70"/>
      <c r="K139" s="71"/>
      <c r="L139" s="70"/>
      <c r="M139" s="71"/>
      <c r="N139" s="70"/>
      <c r="O139" s="70"/>
    </row>
    <row r="140" spans="1:15" ht="25.5">
      <c r="A140" s="100" t="s">
        <v>372</v>
      </c>
      <c r="B140" s="108" t="s">
        <v>470</v>
      </c>
      <c r="C140" s="117" t="s">
        <v>250</v>
      </c>
      <c r="D140" s="114">
        <v>2</v>
      </c>
      <c r="E140" s="126"/>
      <c r="F140" s="102"/>
      <c r="G140" s="102"/>
      <c r="H140" s="102"/>
      <c r="I140" s="102"/>
      <c r="J140" s="70"/>
      <c r="K140" s="71"/>
      <c r="L140" s="70"/>
      <c r="M140" s="71"/>
      <c r="N140" s="70"/>
      <c r="O140" s="70"/>
    </row>
    <row r="141" spans="1:15" ht="25.5">
      <c r="A141" s="100" t="s">
        <v>373</v>
      </c>
      <c r="B141" s="108" t="s">
        <v>64</v>
      </c>
      <c r="C141" s="117" t="s">
        <v>250</v>
      </c>
      <c r="D141" s="187">
        <v>4</v>
      </c>
      <c r="E141" s="126"/>
      <c r="F141" s="102"/>
      <c r="G141" s="102"/>
      <c r="H141" s="102"/>
      <c r="I141" s="102"/>
      <c r="J141" s="70"/>
      <c r="K141" s="71"/>
      <c r="L141" s="70"/>
      <c r="M141" s="71"/>
      <c r="N141" s="70"/>
      <c r="O141" s="70"/>
    </row>
    <row r="142" spans="1:15" ht="25.5">
      <c r="A142" s="100" t="s">
        <v>374</v>
      </c>
      <c r="B142" s="108" t="s">
        <v>423</v>
      </c>
      <c r="C142" s="117" t="s">
        <v>249</v>
      </c>
      <c r="D142" s="117">
        <v>1</v>
      </c>
      <c r="E142" s="126"/>
      <c r="F142" s="102"/>
      <c r="G142" s="102"/>
      <c r="H142" s="102"/>
      <c r="I142" s="102"/>
      <c r="J142" s="70"/>
      <c r="K142" s="71"/>
      <c r="L142" s="70"/>
      <c r="M142" s="71"/>
      <c r="N142" s="70"/>
      <c r="O142" s="70"/>
    </row>
    <row r="143" spans="1:15" ht="25.5">
      <c r="A143" s="100" t="s">
        <v>375</v>
      </c>
      <c r="B143" s="108" t="s">
        <v>424</v>
      </c>
      <c r="C143" s="117" t="s">
        <v>233</v>
      </c>
      <c r="D143" s="113">
        <v>148</v>
      </c>
      <c r="E143" s="126"/>
      <c r="F143" s="102"/>
      <c r="G143" s="102"/>
      <c r="H143" s="102"/>
      <c r="I143" s="102"/>
      <c r="J143" s="70"/>
      <c r="K143" s="71"/>
      <c r="L143" s="70"/>
      <c r="M143" s="71"/>
      <c r="N143" s="70"/>
      <c r="O143" s="70"/>
    </row>
    <row r="144" spans="1:15" ht="38.25">
      <c r="A144" s="100" t="s">
        <v>376</v>
      </c>
      <c r="B144" s="108" t="s">
        <v>427</v>
      </c>
      <c r="C144" s="117" t="s">
        <v>249</v>
      </c>
      <c r="D144" s="114">
        <v>1</v>
      </c>
      <c r="E144" s="126"/>
      <c r="F144" s="102"/>
      <c r="G144" s="102"/>
      <c r="H144" s="102"/>
      <c r="I144" s="102"/>
      <c r="J144" s="70"/>
      <c r="K144" s="71"/>
      <c r="L144" s="70"/>
      <c r="M144" s="71"/>
      <c r="N144" s="70"/>
      <c r="O144" s="70"/>
    </row>
    <row r="145" spans="1:15" ht="76.5">
      <c r="A145" s="100" t="s">
        <v>377</v>
      </c>
      <c r="B145" s="108" t="s">
        <v>416</v>
      </c>
      <c r="C145" s="117" t="s">
        <v>249</v>
      </c>
      <c r="D145" s="114">
        <v>1</v>
      </c>
      <c r="E145" s="126"/>
      <c r="F145" s="102"/>
      <c r="G145" s="102"/>
      <c r="H145" s="102"/>
      <c r="I145" s="102"/>
      <c r="J145" s="70"/>
      <c r="K145" s="71"/>
      <c r="L145" s="70"/>
      <c r="M145" s="71"/>
      <c r="N145" s="70"/>
      <c r="O145" s="70"/>
    </row>
    <row r="146" spans="1:15" ht="25.5">
      <c r="A146" s="100" t="s">
        <v>378</v>
      </c>
      <c r="B146" s="108" t="s">
        <v>428</v>
      </c>
      <c r="C146" s="117" t="s">
        <v>382</v>
      </c>
      <c r="D146" s="114">
        <v>1</v>
      </c>
      <c r="E146" s="126"/>
      <c r="F146" s="102"/>
      <c r="G146" s="102"/>
      <c r="H146" s="102"/>
      <c r="I146" s="102"/>
      <c r="J146" s="70"/>
      <c r="K146" s="71"/>
      <c r="L146" s="70"/>
      <c r="M146" s="71"/>
      <c r="N146" s="70"/>
      <c r="O146" s="70"/>
    </row>
    <row r="147" spans="1:15" ht="25.5">
      <c r="A147" s="100" t="s">
        <v>379</v>
      </c>
      <c r="B147" s="108" t="s">
        <v>494</v>
      </c>
      <c r="C147" s="117" t="s">
        <v>382</v>
      </c>
      <c r="D147" s="114">
        <v>4</v>
      </c>
      <c r="E147" s="126"/>
      <c r="F147" s="102"/>
      <c r="G147" s="102"/>
      <c r="H147" s="102"/>
      <c r="I147" s="102"/>
      <c r="J147" s="70"/>
      <c r="K147" s="71"/>
      <c r="L147" s="70"/>
      <c r="M147" s="71"/>
      <c r="N147" s="70"/>
      <c r="O147" s="70"/>
    </row>
    <row r="148" spans="1:15" ht="76.5">
      <c r="A148" s="100" t="s">
        <v>380</v>
      </c>
      <c r="B148" s="108" t="s">
        <v>415</v>
      </c>
      <c r="C148" s="117" t="s">
        <v>249</v>
      </c>
      <c r="D148" s="117">
        <v>1</v>
      </c>
      <c r="E148" s="126"/>
      <c r="F148" s="102"/>
      <c r="G148" s="102"/>
      <c r="H148" s="102"/>
      <c r="I148" s="102"/>
      <c r="J148" s="70"/>
      <c r="K148" s="71"/>
      <c r="L148" s="70"/>
      <c r="M148" s="71"/>
      <c r="N148" s="70"/>
      <c r="O148" s="70"/>
    </row>
    <row r="149" spans="1:15" ht="25.5">
      <c r="A149" s="100" t="s">
        <v>386</v>
      </c>
      <c r="B149" s="108" t="s">
        <v>383</v>
      </c>
      <c r="C149" s="117" t="s">
        <v>65</v>
      </c>
      <c r="D149" s="113">
        <v>46</v>
      </c>
      <c r="E149" s="126"/>
      <c r="F149" s="102"/>
      <c r="G149" s="102"/>
      <c r="H149" s="102"/>
      <c r="I149" s="102"/>
      <c r="J149" s="70"/>
      <c r="K149" s="71"/>
      <c r="L149" s="70"/>
      <c r="M149" s="71"/>
      <c r="N149" s="70"/>
      <c r="O149" s="70"/>
    </row>
    <row r="150" spans="1:15" ht="25.5">
      <c r="A150" s="100" t="s">
        <v>387</v>
      </c>
      <c r="B150" s="108" t="s">
        <v>414</v>
      </c>
      <c r="C150" s="117" t="s">
        <v>66</v>
      </c>
      <c r="D150" s="113">
        <v>4.6</v>
      </c>
      <c r="E150" s="126"/>
      <c r="F150" s="102"/>
      <c r="G150" s="102"/>
      <c r="H150" s="102"/>
      <c r="I150" s="102"/>
      <c r="J150" s="70"/>
      <c r="K150" s="71"/>
      <c r="L150" s="70"/>
      <c r="M150" s="71"/>
      <c r="N150" s="70"/>
      <c r="O150" s="70"/>
    </row>
    <row r="151" spans="1:15" ht="14.25">
      <c r="A151" s="100" t="s">
        <v>388</v>
      </c>
      <c r="B151" s="108" t="s">
        <v>465</v>
      </c>
      <c r="C151" s="117" t="s">
        <v>65</v>
      </c>
      <c r="D151" s="113">
        <v>51</v>
      </c>
      <c r="E151" s="126"/>
      <c r="F151" s="102"/>
      <c r="G151" s="102"/>
      <c r="H151" s="102"/>
      <c r="I151" s="102"/>
      <c r="J151" s="70"/>
      <c r="K151" s="71"/>
      <c r="L151" s="70"/>
      <c r="M151" s="71"/>
      <c r="N151" s="70"/>
      <c r="O151" s="70"/>
    </row>
    <row r="152" spans="1:15" ht="38.25">
      <c r="A152" s="100" t="s">
        <v>601</v>
      </c>
      <c r="B152" s="108" t="s">
        <v>466</v>
      </c>
      <c r="C152" s="117" t="s">
        <v>66</v>
      </c>
      <c r="D152" s="113">
        <v>5.1</v>
      </c>
      <c r="E152" s="126"/>
      <c r="F152" s="102"/>
      <c r="G152" s="102"/>
      <c r="H152" s="102"/>
      <c r="I152" s="102"/>
      <c r="J152" s="70"/>
      <c r="K152" s="71"/>
      <c r="L152" s="70"/>
      <c r="M152" s="71"/>
      <c r="N152" s="70"/>
      <c r="O152" s="70"/>
    </row>
    <row r="153" spans="1:15" ht="38.25">
      <c r="A153" s="100" t="s">
        <v>602</v>
      </c>
      <c r="B153" s="108" t="s">
        <v>467</v>
      </c>
      <c r="C153" s="117" t="s">
        <v>66</v>
      </c>
      <c r="D153" s="113">
        <v>7.7</v>
      </c>
      <c r="E153" s="126"/>
      <c r="F153" s="102"/>
      <c r="G153" s="102"/>
      <c r="H153" s="102"/>
      <c r="I153" s="102"/>
      <c r="J153" s="70"/>
      <c r="K153" s="71"/>
      <c r="L153" s="70"/>
      <c r="M153" s="71"/>
      <c r="N153" s="70"/>
      <c r="O153" s="70"/>
    </row>
    <row r="154" spans="1:15" ht="51">
      <c r="A154" s="100" t="s">
        <v>603</v>
      </c>
      <c r="B154" s="108" t="s">
        <v>468</v>
      </c>
      <c r="C154" s="117" t="s">
        <v>66</v>
      </c>
      <c r="D154" s="113">
        <v>25.5</v>
      </c>
      <c r="E154" s="126"/>
      <c r="F154" s="102"/>
      <c r="G154" s="102"/>
      <c r="H154" s="102"/>
      <c r="I154" s="102"/>
      <c r="J154" s="70"/>
      <c r="K154" s="71"/>
      <c r="L154" s="70"/>
      <c r="M154" s="71"/>
      <c r="N154" s="70"/>
      <c r="O154" s="70"/>
    </row>
    <row r="155" spans="1:15" ht="38.25">
      <c r="A155" s="100" t="s">
        <v>389</v>
      </c>
      <c r="B155" s="108" t="s">
        <v>381</v>
      </c>
      <c r="C155" s="117" t="s">
        <v>66</v>
      </c>
      <c r="D155" s="260">
        <v>131.1</v>
      </c>
      <c r="E155" s="102"/>
      <c r="F155" s="102"/>
      <c r="G155" s="102"/>
      <c r="H155" s="102"/>
      <c r="I155" s="102"/>
      <c r="J155" s="70"/>
      <c r="K155" s="71"/>
      <c r="L155" s="70"/>
      <c r="M155" s="71"/>
      <c r="N155" s="70"/>
      <c r="O155" s="70"/>
    </row>
    <row r="156" spans="1:15" ht="76.5">
      <c r="A156" s="100" t="s">
        <v>390</v>
      </c>
      <c r="B156" s="108" t="s">
        <v>384</v>
      </c>
      <c r="C156" s="117" t="s">
        <v>66</v>
      </c>
      <c r="D156" s="113">
        <v>30</v>
      </c>
      <c r="E156" s="126"/>
      <c r="F156" s="102"/>
      <c r="G156" s="102"/>
      <c r="H156" s="102"/>
      <c r="I156" s="102"/>
      <c r="J156" s="70"/>
      <c r="K156" s="71"/>
      <c r="L156" s="70"/>
      <c r="M156" s="71"/>
      <c r="N156" s="70"/>
      <c r="O156" s="70"/>
    </row>
    <row r="157" spans="1:15" ht="38.25">
      <c r="A157" s="100" t="s">
        <v>391</v>
      </c>
      <c r="B157" s="108" t="s">
        <v>385</v>
      </c>
      <c r="C157" s="117" t="s">
        <v>66</v>
      </c>
      <c r="D157" s="260">
        <v>102</v>
      </c>
      <c r="E157" s="102"/>
      <c r="F157" s="102"/>
      <c r="G157" s="102"/>
      <c r="H157" s="102"/>
      <c r="I157" s="102"/>
      <c r="J157" s="70"/>
      <c r="K157" s="71"/>
      <c r="L157" s="70"/>
      <c r="M157" s="71"/>
      <c r="N157" s="70"/>
      <c r="O157" s="70"/>
    </row>
    <row r="158" spans="1:15" ht="38.25">
      <c r="A158" s="100" t="s">
        <v>392</v>
      </c>
      <c r="B158" s="108" t="s">
        <v>421</v>
      </c>
      <c r="C158" s="117" t="s">
        <v>66</v>
      </c>
      <c r="D158" s="113">
        <v>29.1</v>
      </c>
      <c r="E158" s="69"/>
      <c r="F158" s="70"/>
      <c r="G158" s="71"/>
      <c r="H158" s="70"/>
      <c r="I158" s="71"/>
      <c r="J158" s="70"/>
      <c r="K158" s="71"/>
      <c r="L158" s="70"/>
      <c r="M158" s="71"/>
      <c r="N158" s="70"/>
      <c r="O158" s="70"/>
    </row>
    <row r="159" spans="1:15" ht="63.75">
      <c r="A159" s="100" t="s">
        <v>393</v>
      </c>
      <c r="B159" s="108" t="s">
        <v>478</v>
      </c>
      <c r="C159" s="117" t="s">
        <v>66</v>
      </c>
      <c r="D159" s="113">
        <v>29.1</v>
      </c>
      <c r="E159" s="69"/>
      <c r="F159" s="70"/>
      <c r="G159" s="71"/>
      <c r="H159" s="70"/>
      <c r="I159" s="71"/>
      <c r="J159" s="70"/>
      <c r="K159" s="71"/>
      <c r="L159" s="70"/>
      <c r="M159" s="71"/>
      <c r="N159" s="70"/>
      <c r="O159" s="70"/>
    </row>
    <row r="160" spans="1:15" ht="12.75">
      <c r="A160" s="31"/>
      <c r="B160" s="97" t="s">
        <v>200</v>
      </c>
      <c r="C160" s="98"/>
      <c r="D160" s="99"/>
      <c r="E160" s="33"/>
      <c r="F160" s="34"/>
      <c r="G160" s="36"/>
      <c r="H160" s="35"/>
      <c r="I160" s="36"/>
      <c r="J160" s="35"/>
      <c r="K160" s="36"/>
      <c r="L160" s="35"/>
      <c r="M160" s="36"/>
      <c r="N160" s="35"/>
      <c r="O160" s="55"/>
    </row>
    <row r="161" spans="1:15" ht="12.75">
      <c r="A161" s="3"/>
      <c r="B161" s="1"/>
      <c r="C161" s="2"/>
      <c r="D161" s="3"/>
      <c r="E161" s="3"/>
      <c r="F161" s="4"/>
      <c r="G161" s="5"/>
      <c r="H161" s="5"/>
      <c r="I161" s="5"/>
      <c r="J161" s="12" t="s">
        <v>244</v>
      </c>
      <c r="K161" s="11"/>
      <c r="L161" s="11"/>
      <c r="M161" s="11"/>
      <c r="N161" s="11"/>
      <c r="O161" s="37"/>
    </row>
    <row r="162" spans="1:15" ht="12.75">
      <c r="A162" s="3"/>
      <c r="B162" s="1"/>
      <c r="C162" s="2"/>
      <c r="D162" s="3"/>
      <c r="E162" s="3"/>
      <c r="F162" s="4"/>
      <c r="G162" s="5"/>
      <c r="H162" s="5"/>
      <c r="I162" s="5"/>
      <c r="J162" s="12" t="s">
        <v>219</v>
      </c>
      <c r="K162" s="38"/>
      <c r="L162" s="38"/>
      <c r="M162" s="38"/>
      <c r="N162" s="38"/>
      <c r="O162" s="39"/>
    </row>
    <row r="163" spans="1:15" ht="12.75">
      <c r="A163" s="3"/>
      <c r="B163" s="1"/>
      <c r="C163" s="2"/>
      <c r="D163" s="3"/>
      <c r="E163" s="3"/>
      <c r="F163" s="4"/>
      <c r="G163" s="5"/>
      <c r="H163" s="5"/>
      <c r="I163" s="5"/>
      <c r="J163" s="12"/>
      <c r="K163" s="56"/>
      <c r="L163" s="56"/>
      <c r="M163" s="56"/>
      <c r="N163" s="56"/>
      <c r="O163" s="57"/>
    </row>
    <row r="164" spans="1:15" ht="12.75">
      <c r="A164" s="3"/>
      <c r="B164" s="40" t="s">
        <v>589</v>
      </c>
      <c r="C164" s="2"/>
      <c r="D164" s="3"/>
      <c r="E164" s="3"/>
      <c r="F164" s="4"/>
      <c r="G164" s="5"/>
      <c r="H164" s="5"/>
      <c r="I164" s="5"/>
      <c r="J164" s="12"/>
      <c r="K164" s="56"/>
      <c r="L164" s="56"/>
      <c r="M164" s="56"/>
      <c r="N164" s="56"/>
      <c r="O164" s="57"/>
    </row>
    <row r="165" spans="1:15" ht="12.75">
      <c r="A165" s="3"/>
      <c r="B165" s="1"/>
      <c r="C165" s="2"/>
      <c r="D165" s="3"/>
      <c r="E165" s="3"/>
      <c r="F165" s="4"/>
      <c r="G165" s="5"/>
      <c r="H165" s="5"/>
      <c r="I165" s="5"/>
      <c r="J165" s="5"/>
      <c r="K165" s="5"/>
      <c r="L165" s="5"/>
      <c r="M165" s="5"/>
      <c r="N165" s="5"/>
      <c r="O165" s="6"/>
    </row>
    <row r="166" spans="1:15" ht="12.75">
      <c r="A166" s="3"/>
      <c r="B166" s="40" t="s">
        <v>224</v>
      </c>
      <c r="C166" s="264"/>
      <c r="D166" s="263"/>
      <c r="E166" s="263"/>
      <c r="F166" s="4"/>
      <c r="G166" s="5"/>
      <c r="H166" s="5"/>
      <c r="I166" s="5"/>
      <c r="J166" s="5"/>
      <c r="K166" s="5"/>
      <c r="L166" s="5"/>
      <c r="M166" s="5"/>
      <c r="N166" s="5"/>
      <c r="O166" s="6"/>
    </row>
    <row r="167" spans="1:15" ht="12.75">
      <c r="A167" s="3"/>
      <c r="B167" s="1"/>
      <c r="C167" s="262"/>
      <c r="D167" s="263"/>
      <c r="E167" s="263"/>
      <c r="F167" s="4"/>
      <c r="G167" s="5"/>
      <c r="H167" s="5"/>
      <c r="I167" s="5"/>
      <c r="J167" s="5"/>
      <c r="K167" s="5"/>
      <c r="L167" s="5"/>
      <c r="M167" s="5"/>
      <c r="N167" s="5"/>
      <c r="O167" s="6"/>
    </row>
    <row r="168" spans="1:15" ht="12.75">
      <c r="A168" s="3"/>
      <c r="B168" s="2"/>
      <c r="C168" s="4"/>
      <c r="D168" s="104"/>
      <c r="E168" s="3"/>
      <c r="F168" s="4"/>
      <c r="G168" s="5"/>
      <c r="H168" s="5"/>
      <c r="I168" s="5"/>
      <c r="J168" s="5"/>
      <c r="K168" s="5"/>
      <c r="L168" s="5"/>
      <c r="M168" s="5"/>
      <c r="N168" s="5"/>
      <c r="O168" s="6"/>
    </row>
    <row r="169" spans="1:15" ht="12.75">
      <c r="A169" s="3"/>
      <c r="B169" s="40" t="s">
        <v>225</v>
      </c>
      <c r="C169" s="264"/>
      <c r="D169" s="263"/>
      <c r="E169" s="263"/>
      <c r="F169" s="4"/>
      <c r="G169" s="5"/>
      <c r="H169" s="5"/>
      <c r="I169" s="5"/>
      <c r="J169" s="5"/>
      <c r="K169" s="5"/>
      <c r="L169" s="5"/>
      <c r="M169" s="5"/>
      <c r="N169" s="5"/>
      <c r="O169" s="6"/>
    </row>
  </sheetData>
  <sheetProtection/>
  <mergeCells count="9">
    <mergeCell ref="C169:E169"/>
    <mergeCell ref="E8:J8"/>
    <mergeCell ref="K8:O8"/>
    <mergeCell ref="C166:E166"/>
    <mergeCell ref="C167:E167"/>
    <mergeCell ref="A8:A9"/>
    <mergeCell ref="B8:B9"/>
    <mergeCell ref="C8:C9"/>
    <mergeCell ref="D8:D9"/>
  </mergeCells>
  <printOptions/>
  <pageMargins left="0.7548" right="0.5905" top="1.0236" bottom="0.9842" header="0.5118" footer="0.5118"/>
  <pageSetup horizontalDpi="600" verticalDpi="600" orientation="landscape" paperSize="9" r:id="rId2"/>
  <headerFooter alignWithMargins="0">
    <oddHeader>&amp;CLOKĀLĀ TĀME Nr. 2-3
Ūdensapgādes tīklu rekonstrukcija Ū3</oddHeader>
    <oddFooter>&amp;C&amp;P</oddFooter>
  </headerFooter>
  <drawing r:id="rId1"/>
</worksheet>
</file>

<file path=xl/worksheets/sheet9.xml><?xml version="1.0" encoding="utf-8"?>
<worksheet xmlns="http://schemas.openxmlformats.org/spreadsheetml/2006/main" xmlns:r="http://schemas.openxmlformats.org/officeDocument/2006/relationships">
  <dimension ref="A1:O103"/>
  <sheetViews>
    <sheetView zoomScalePageLayoutView="0" workbookViewId="0" topLeftCell="A94">
      <selection activeCell="D36" sqref="D36"/>
    </sheetView>
  </sheetViews>
  <sheetFormatPr defaultColWidth="9.140625" defaultRowHeight="12.75"/>
  <cols>
    <col min="1" max="1" width="4.57421875" style="0" customWidth="1"/>
    <col min="2" max="2" width="32.28125" style="0" customWidth="1"/>
    <col min="3" max="3" width="6.421875" style="0" customWidth="1"/>
    <col min="4" max="4" width="7.140625" style="0" customWidth="1"/>
    <col min="5" max="5" width="7.28125" style="0" customWidth="1"/>
    <col min="6" max="6" width="7.7109375" style="0" customWidth="1"/>
    <col min="7" max="7" width="7.57421875" style="0" customWidth="1"/>
    <col min="8" max="8" width="8.00390625" style="0" customWidth="1"/>
    <col min="9" max="9" width="7.8515625" style="0" customWidth="1"/>
    <col min="10" max="10" width="8.00390625" style="0" customWidth="1"/>
    <col min="11" max="11" width="8.140625" style="0" customWidth="1"/>
    <col min="12" max="12" width="7.421875" style="0" customWidth="1"/>
    <col min="13" max="13" width="7.8515625" style="0" customWidth="1"/>
    <col min="14" max="14" width="7.57421875" style="0" customWidth="1"/>
    <col min="15" max="15" width="7.00390625" style="0" customWidth="1"/>
  </cols>
  <sheetData>
    <row r="1" spans="1:15" ht="14.25">
      <c r="A1" s="43" t="s">
        <v>201</v>
      </c>
      <c r="B1" s="44"/>
      <c r="C1" s="73" t="s">
        <v>230</v>
      </c>
      <c r="D1" s="46"/>
      <c r="E1" s="46"/>
      <c r="F1" s="47"/>
      <c r="G1" s="48"/>
      <c r="H1" s="48"/>
      <c r="I1" s="48"/>
      <c r="J1" s="48"/>
      <c r="K1" s="48"/>
      <c r="L1" s="48"/>
      <c r="M1" s="48"/>
      <c r="N1" s="48"/>
      <c r="O1" s="49"/>
    </row>
    <row r="2" spans="1:15" ht="15">
      <c r="A2" s="43" t="s">
        <v>202</v>
      </c>
      <c r="B2" s="44"/>
      <c r="C2" s="50" t="s">
        <v>253</v>
      </c>
      <c r="D2" s="46"/>
      <c r="E2" s="46"/>
      <c r="F2" s="47"/>
      <c r="G2" s="48"/>
      <c r="H2" s="48"/>
      <c r="I2" s="48"/>
      <c r="J2" s="48"/>
      <c r="K2" s="48"/>
      <c r="L2" s="48"/>
      <c r="M2" s="48"/>
      <c r="N2" s="48"/>
      <c r="O2" s="49"/>
    </row>
    <row r="3" spans="1:15" ht="15">
      <c r="A3" s="43"/>
      <c r="B3" s="44"/>
      <c r="C3" s="50" t="s">
        <v>252</v>
      </c>
      <c r="D3" s="46"/>
      <c r="E3" s="46"/>
      <c r="F3" s="47"/>
      <c r="G3" s="48"/>
      <c r="H3" s="48"/>
      <c r="I3" s="48"/>
      <c r="J3" s="48"/>
      <c r="K3" s="48"/>
      <c r="L3" s="48"/>
      <c r="M3" s="48"/>
      <c r="N3" s="48"/>
      <c r="O3" s="49"/>
    </row>
    <row r="4" spans="1:15" ht="15">
      <c r="A4" s="43" t="s">
        <v>203</v>
      </c>
      <c r="B4" s="44"/>
      <c r="C4" s="50" t="s">
        <v>254</v>
      </c>
      <c r="D4" s="46"/>
      <c r="E4" s="46"/>
      <c r="F4" s="47"/>
      <c r="G4" s="48"/>
      <c r="H4" s="48"/>
      <c r="I4" s="48"/>
      <c r="J4" s="48"/>
      <c r="K4" s="48"/>
      <c r="L4" s="48"/>
      <c r="M4" s="48"/>
      <c r="N4" s="48"/>
      <c r="O4" s="49"/>
    </row>
    <row r="5" spans="1:15" ht="14.25">
      <c r="A5" s="43" t="s">
        <v>204</v>
      </c>
      <c r="B5" s="44"/>
      <c r="C5" s="51"/>
      <c r="D5" s="46"/>
      <c r="E5" s="46"/>
      <c r="F5" s="47"/>
      <c r="G5" s="48"/>
      <c r="H5" s="48"/>
      <c r="I5" s="48"/>
      <c r="J5" s="48"/>
      <c r="K5" s="48"/>
      <c r="L5" s="48"/>
      <c r="M5" s="48"/>
      <c r="N5" s="48"/>
      <c r="O5" s="49"/>
    </row>
    <row r="6" spans="1:15" ht="14.25">
      <c r="A6" s="43" t="s">
        <v>248</v>
      </c>
      <c r="B6" s="44"/>
      <c r="C6" s="52"/>
      <c r="D6" s="46"/>
      <c r="E6" s="46"/>
      <c r="F6" s="47"/>
      <c r="G6" s="48"/>
      <c r="H6" s="48"/>
      <c r="I6" s="48"/>
      <c r="J6" s="48"/>
      <c r="K6" s="48"/>
      <c r="L6" s="48"/>
      <c r="M6" s="48"/>
      <c r="N6" s="53" t="s">
        <v>588</v>
      </c>
      <c r="O6" s="54">
        <f>O101</f>
        <v>0</v>
      </c>
    </row>
    <row r="7" spans="1:15" ht="14.25">
      <c r="A7" s="43" t="s">
        <v>245</v>
      </c>
      <c r="B7" s="44"/>
      <c r="C7" s="52"/>
      <c r="D7" s="46"/>
      <c r="E7" s="46"/>
      <c r="F7" s="47"/>
      <c r="G7" s="48"/>
      <c r="H7" s="48"/>
      <c r="I7" s="48"/>
      <c r="J7" s="48"/>
      <c r="K7" s="48"/>
      <c r="L7" s="48"/>
      <c r="M7" s="48"/>
      <c r="N7" s="48"/>
      <c r="O7" s="49"/>
    </row>
    <row r="8" spans="1:15" ht="14.25">
      <c r="A8" s="266" t="s">
        <v>205</v>
      </c>
      <c r="B8" s="281" t="s">
        <v>206</v>
      </c>
      <c r="C8" s="277" t="s">
        <v>207</v>
      </c>
      <c r="D8" s="266" t="s">
        <v>208</v>
      </c>
      <c r="E8" s="276" t="s">
        <v>209</v>
      </c>
      <c r="F8" s="276"/>
      <c r="G8" s="276"/>
      <c r="H8" s="276"/>
      <c r="I8" s="276"/>
      <c r="J8" s="280"/>
      <c r="K8" s="279" t="s">
        <v>212</v>
      </c>
      <c r="L8" s="276"/>
      <c r="M8" s="276"/>
      <c r="N8" s="276"/>
      <c r="O8" s="280"/>
    </row>
    <row r="9" spans="1:15" ht="75.75" customHeight="1">
      <c r="A9" s="267"/>
      <c r="B9" s="282"/>
      <c r="C9" s="278"/>
      <c r="D9" s="267"/>
      <c r="E9" s="7" t="s">
        <v>210</v>
      </c>
      <c r="F9" s="7" t="s">
        <v>585</v>
      </c>
      <c r="G9" s="8" t="s">
        <v>582</v>
      </c>
      <c r="H9" s="8" t="s">
        <v>583</v>
      </c>
      <c r="I9" s="8" t="s">
        <v>584</v>
      </c>
      <c r="J9" s="8" t="s">
        <v>586</v>
      </c>
      <c r="K9" s="8" t="s">
        <v>211</v>
      </c>
      <c r="L9" s="8" t="s">
        <v>582</v>
      </c>
      <c r="M9" s="8" t="s">
        <v>583</v>
      </c>
      <c r="N9" s="8" t="s">
        <v>584</v>
      </c>
      <c r="O9" s="8" t="s">
        <v>587</v>
      </c>
    </row>
    <row r="10" spans="1:15" ht="15">
      <c r="A10" s="150" t="s">
        <v>471</v>
      </c>
      <c r="B10" s="224"/>
      <c r="C10" s="224"/>
      <c r="D10" s="224"/>
      <c r="E10" s="145"/>
      <c r="F10" s="102"/>
      <c r="G10" s="102"/>
      <c r="H10" s="102"/>
      <c r="I10" s="102"/>
      <c r="J10" s="70"/>
      <c r="K10" s="71"/>
      <c r="L10" s="70"/>
      <c r="M10" s="71"/>
      <c r="N10" s="70"/>
      <c r="O10" s="70"/>
    </row>
    <row r="11" spans="1:15" ht="51">
      <c r="A11" s="100" t="s">
        <v>238</v>
      </c>
      <c r="B11" s="219" t="s">
        <v>491</v>
      </c>
      <c r="C11" s="215" t="s">
        <v>233</v>
      </c>
      <c r="D11" s="220">
        <v>153</v>
      </c>
      <c r="E11" s="144"/>
      <c r="F11" s="70"/>
      <c r="G11" s="70"/>
      <c r="H11" s="70"/>
      <c r="I11" s="102"/>
      <c r="J11" s="70"/>
      <c r="K11" s="71"/>
      <c r="L11" s="70"/>
      <c r="M11" s="71"/>
      <c r="N11" s="70"/>
      <c r="O11" s="70"/>
    </row>
    <row r="12" spans="1:15" ht="38.25">
      <c r="A12" s="100" t="s">
        <v>239</v>
      </c>
      <c r="B12" s="108" t="s">
        <v>405</v>
      </c>
      <c r="C12" s="117" t="s">
        <v>250</v>
      </c>
      <c r="D12" s="187">
        <v>1</v>
      </c>
      <c r="E12" s="126"/>
      <c r="F12" s="102"/>
      <c r="G12" s="102"/>
      <c r="H12" s="102"/>
      <c r="I12" s="102"/>
      <c r="J12" s="70"/>
      <c r="K12" s="71"/>
      <c r="L12" s="70"/>
      <c r="M12" s="71"/>
      <c r="N12" s="70"/>
      <c r="O12" s="70"/>
    </row>
    <row r="13" spans="1:15" ht="51">
      <c r="A13" s="100" t="s">
        <v>240</v>
      </c>
      <c r="B13" s="108" t="s">
        <v>412</v>
      </c>
      <c r="C13" s="117" t="s">
        <v>250</v>
      </c>
      <c r="D13" s="187">
        <v>1</v>
      </c>
      <c r="E13" s="126"/>
      <c r="F13" s="102"/>
      <c r="G13" s="102"/>
      <c r="H13" s="102"/>
      <c r="I13" s="102"/>
      <c r="J13" s="70"/>
      <c r="K13" s="71"/>
      <c r="L13" s="70"/>
      <c r="M13" s="71"/>
      <c r="N13" s="70"/>
      <c r="O13" s="70"/>
    </row>
    <row r="14" spans="1:15" ht="25.5">
      <c r="A14" s="100" t="s">
        <v>241</v>
      </c>
      <c r="B14" s="108" t="s">
        <v>404</v>
      </c>
      <c r="C14" s="117" t="s">
        <v>250</v>
      </c>
      <c r="D14" s="187">
        <v>2</v>
      </c>
      <c r="E14" s="126"/>
      <c r="F14" s="102"/>
      <c r="G14" s="102"/>
      <c r="H14" s="102"/>
      <c r="I14" s="102"/>
      <c r="J14" s="70"/>
      <c r="K14" s="71"/>
      <c r="L14" s="70"/>
      <c r="M14" s="71"/>
      <c r="N14" s="70"/>
      <c r="O14" s="70"/>
    </row>
    <row r="15" spans="1:15" ht="38.25">
      <c r="A15" s="100" t="s">
        <v>242</v>
      </c>
      <c r="B15" s="108" t="s">
        <v>67</v>
      </c>
      <c r="C15" s="117" t="s">
        <v>250</v>
      </c>
      <c r="D15" s="187">
        <v>1</v>
      </c>
      <c r="E15" s="126"/>
      <c r="F15" s="102"/>
      <c r="G15" s="102"/>
      <c r="H15" s="102"/>
      <c r="I15" s="102"/>
      <c r="J15" s="70"/>
      <c r="K15" s="71"/>
      <c r="L15" s="70"/>
      <c r="M15" s="71"/>
      <c r="N15" s="70"/>
      <c r="O15" s="70"/>
    </row>
    <row r="16" spans="1:15" ht="25.5">
      <c r="A16" s="100" t="s">
        <v>243</v>
      </c>
      <c r="B16" s="108" t="s">
        <v>59</v>
      </c>
      <c r="C16" s="117" t="s">
        <v>250</v>
      </c>
      <c r="D16" s="187">
        <v>3</v>
      </c>
      <c r="E16" s="126"/>
      <c r="F16" s="102"/>
      <c r="G16" s="102"/>
      <c r="H16" s="102"/>
      <c r="I16" s="102"/>
      <c r="J16" s="70"/>
      <c r="K16" s="71"/>
      <c r="L16" s="70"/>
      <c r="M16" s="71"/>
      <c r="N16" s="70"/>
      <c r="O16" s="70"/>
    </row>
    <row r="17" spans="1:15" ht="38.25">
      <c r="A17" s="100" t="s">
        <v>363</v>
      </c>
      <c r="B17" s="108" t="s">
        <v>60</v>
      </c>
      <c r="C17" s="117" t="s">
        <v>249</v>
      </c>
      <c r="D17" s="114">
        <v>1</v>
      </c>
      <c r="E17" s="126"/>
      <c r="F17" s="102"/>
      <c r="G17" s="102"/>
      <c r="H17" s="102"/>
      <c r="I17" s="102"/>
      <c r="J17" s="70"/>
      <c r="K17" s="71"/>
      <c r="L17" s="70"/>
      <c r="M17" s="71"/>
      <c r="N17" s="70"/>
      <c r="O17" s="70"/>
    </row>
    <row r="18" spans="1:15" ht="25.5">
      <c r="A18" s="100" t="s">
        <v>364</v>
      </c>
      <c r="B18" s="108" t="s">
        <v>68</v>
      </c>
      <c r="C18" s="117" t="s">
        <v>233</v>
      </c>
      <c r="D18" s="113">
        <v>14.3</v>
      </c>
      <c r="E18" s="126"/>
      <c r="F18" s="102"/>
      <c r="G18" s="102"/>
      <c r="H18" s="102"/>
      <c r="I18" s="102"/>
      <c r="J18" s="70"/>
      <c r="K18" s="71"/>
      <c r="L18" s="70"/>
      <c r="M18" s="71"/>
      <c r="N18" s="70"/>
      <c r="O18" s="70"/>
    </row>
    <row r="19" spans="1:15" ht="25.5">
      <c r="A19" s="100" t="s">
        <v>362</v>
      </c>
      <c r="B19" s="108" t="s">
        <v>339</v>
      </c>
      <c r="C19" s="117" t="s">
        <v>249</v>
      </c>
      <c r="D19" s="114">
        <v>2</v>
      </c>
      <c r="E19" s="126"/>
      <c r="F19" s="102"/>
      <c r="G19" s="102"/>
      <c r="H19" s="102"/>
      <c r="I19" s="102"/>
      <c r="J19" s="70"/>
      <c r="K19" s="71"/>
      <c r="L19" s="70"/>
      <c r="M19" s="71"/>
      <c r="N19" s="70"/>
      <c r="O19" s="70"/>
    </row>
    <row r="20" spans="1:15" ht="25.5">
      <c r="A20" s="100" t="s">
        <v>365</v>
      </c>
      <c r="B20" s="108" t="s">
        <v>423</v>
      </c>
      <c r="C20" s="117" t="s">
        <v>249</v>
      </c>
      <c r="D20" s="117">
        <v>1</v>
      </c>
      <c r="E20" s="126"/>
      <c r="F20" s="102"/>
      <c r="G20" s="102"/>
      <c r="H20" s="102"/>
      <c r="I20" s="102"/>
      <c r="J20" s="70"/>
      <c r="K20" s="71"/>
      <c r="L20" s="70"/>
      <c r="M20" s="71"/>
      <c r="N20" s="70"/>
      <c r="O20" s="70"/>
    </row>
    <row r="21" spans="1:15" ht="25.5">
      <c r="A21" s="100" t="s">
        <v>367</v>
      </c>
      <c r="B21" s="108" t="s">
        <v>424</v>
      </c>
      <c r="C21" s="117" t="s">
        <v>233</v>
      </c>
      <c r="D21" s="113">
        <v>153</v>
      </c>
      <c r="E21" s="126"/>
      <c r="F21" s="102"/>
      <c r="G21" s="102"/>
      <c r="H21" s="102"/>
      <c r="I21" s="102"/>
      <c r="J21" s="70"/>
      <c r="K21" s="71"/>
      <c r="L21" s="70"/>
      <c r="M21" s="71"/>
      <c r="N21" s="70"/>
      <c r="O21" s="70"/>
    </row>
    <row r="22" spans="1:15" ht="30.75" customHeight="1">
      <c r="A22" s="100" t="s">
        <v>366</v>
      </c>
      <c r="B22" s="108" t="s">
        <v>427</v>
      </c>
      <c r="C22" s="117" t="s">
        <v>249</v>
      </c>
      <c r="D22" s="114">
        <v>1</v>
      </c>
      <c r="E22" s="126"/>
      <c r="F22" s="102"/>
      <c r="G22" s="102"/>
      <c r="H22" s="102"/>
      <c r="I22" s="102"/>
      <c r="J22" s="70"/>
      <c r="K22" s="71"/>
      <c r="L22" s="70"/>
      <c r="M22" s="71"/>
      <c r="N22" s="70"/>
      <c r="O22" s="70"/>
    </row>
    <row r="23" spans="1:15" ht="68.25" customHeight="1">
      <c r="A23" s="100" t="s">
        <v>368</v>
      </c>
      <c r="B23" s="108" t="s">
        <v>416</v>
      </c>
      <c r="C23" s="117" t="s">
        <v>249</v>
      </c>
      <c r="D23" s="114">
        <v>1</v>
      </c>
      <c r="E23" s="126"/>
      <c r="F23" s="102"/>
      <c r="G23" s="102"/>
      <c r="H23" s="102"/>
      <c r="I23" s="102"/>
      <c r="J23" s="70"/>
      <c r="K23" s="71"/>
      <c r="L23" s="70"/>
      <c r="M23" s="71"/>
      <c r="N23" s="70"/>
      <c r="O23" s="70"/>
    </row>
    <row r="24" spans="1:15" ht="25.5">
      <c r="A24" s="100" t="s">
        <v>369</v>
      </c>
      <c r="B24" s="108" t="s">
        <v>428</v>
      </c>
      <c r="C24" s="117" t="s">
        <v>382</v>
      </c>
      <c r="D24" s="114">
        <v>1</v>
      </c>
      <c r="E24" s="126"/>
      <c r="F24" s="102"/>
      <c r="G24" s="102"/>
      <c r="H24" s="102"/>
      <c r="I24" s="102"/>
      <c r="J24" s="70"/>
      <c r="K24" s="71"/>
      <c r="L24" s="70"/>
      <c r="M24" s="71"/>
      <c r="N24" s="70"/>
      <c r="O24" s="70"/>
    </row>
    <row r="25" spans="1:15" ht="76.5">
      <c r="A25" s="100" t="s">
        <v>370</v>
      </c>
      <c r="B25" s="108" t="s">
        <v>415</v>
      </c>
      <c r="C25" s="117" t="s">
        <v>249</v>
      </c>
      <c r="D25" s="117">
        <v>1</v>
      </c>
      <c r="E25" s="126"/>
      <c r="F25" s="102"/>
      <c r="G25" s="102"/>
      <c r="H25" s="102"/>
      <c r="I25" s="102"/>
      <c r="J25" s="70"/>
      <c r="K25" s="71"/>
      <c r="L25" s="70"/>
      <c r="M25" s="71"/>
      <c r="N25" s="70"/>
      <c r="O25" s="70"/>
    </row>
    <row r="26" spans="1:15" ht="38.25">
      <c r="A26" s="100" t="s">
        <v>371</v>
      </c>
      <c r="B26" s="108" t="s">
        <v>422</v>
      </c>
      <c r="C26" s="117" t="s">
        <v>382</v>
      </c>
      <c r="D26" s="114">
        <v>1</v>
      </c>
      <c r="E26" s="126"/>
      <c r="F26" s="102"/>
      <c r="G26" s="102"/>
      <c r="H26" s="102"/>
      <c r="I26" s="102"/>
      <c r="J26" s="70"/>
      <c r="K26" s="71"/>
      <c r="L26" s="70"/>
      <c r="M26" s="71"/>
      <c r="N26" s="70"/>
      <c r="O26" s="70"/>
    </row>
    <row r="27" spans="1:15" ht="25.5">
      <c r="A27" s="100" t="s">
        <v>372</v>
      </c>
      <c r="B27" s="108" t="s">
        <v>451</v>
      </c>
      <c r="C27" s="117" t="s">
        <v>65</v>
      </c>
      <c r="D27" s="113">
        <v>8.5</v>
      </c>
      <c r="E27" s="126"/>
      <c r="F27" s="102"/>
      <c r="G27" s="102"/>
      <c r="H27" s="102"/>
      <c r="I27" s="102"/>
      <c r="J27" s="70"/>
      <c r="K27" s="71"/>
      <c r="L27" s="70"/>
      <c r="M27" s="71"/>
      <c r="N27" s="70"/>
      <c r="O27" s="70"/>
    </row>
    <row r="28" spans="1:15" ht="25.5">
      <c r="A28" s="100" t="s">
        <v>373</v>
      </c>
      <c r="B28" s="108" t="s">
        <v>452</v>
      </c>
      <c r="C28" s="117" t="s">
        <v>65</v>
      </c>
      <c r="D28" s="113">
        <v>8.5</v>
      </c>
      <c r="E28" s="126"/>
      <c r="F28" s="102"/>
      <c r="G28" s="102"/>
      <c r="H28" s="102"/>
      <c r="I28" s="102"/>
      <c r="J28" s="70"/>
      <c r="K28" s="71"/>
      <c r="L28" s="70"/>
      <c r="M28" s="71"/>
      <c r="N28" s="70"/>
      <c r="O28" s="70"/>
    </row>
    <row r="29" spans="1:15" ht="38.25">
      <c r="A29" s="100" t="s">
        <v>604</v>
      </c>
      <c r="B29" s="108" t="s">
        <v>458</v>
      </c>
      <c r="C29" s="117" t="s">
        <v>66</v>
      </c>
      <c r="D29" s="256">
        <v>0.43</v>
      </c>
      <c r="E29" s="126"/>
      <c r="F29" s="102"/>
      <c r="G29" s="102"/>
      <c r="H29" s="102"/>
      <c r="I29" s="102"/>
      <c r="J29" s="70"/>
      <c r="K29" s="71"/>
      <c r="L29" s="70"/>
      <c r="M29" s="71"/>
      <c r="N29" s="70"/>
      <c r="O29" s="70"/>
    </row>
    <row r="30" spans="1:15" ht="38.25">
      <c r="A30" s="100" t="s">
        <v>605</v>
      </c>
      <c r="B30" s="108" t="s">
        <v>459</v>
      </c>
      <c r="C30" s="117" t="s">
        <v>66</v>
      </c>
      <c r="D30" s="113">
        <v>1.5</v>
      </c>
      <c r="E30" s="126"/>
      <c r="F30" s="102"/>
      <c r="G30" s="102"/>
      <c r="H30" s="102"/>
      <c r="I30" s="102"/>
      <c r="J30" s="70"/>
      <c r="K30" s="71"/>
      <c r="L30" s="70"/>
      <c r="M30" s="71"/>
      <c r="N30" s="70"/>
      <c r="O30" s="70"/>
    </row>
    <row r="31" spans="1:15" ht="38.25">
      <c r="A31" s="100" t="s">
        <v>606</v>
      </c>
      <c r="B31" s="108" t="s">
        <v>460</v>
      </c>
      <c r="C31" s="117" t="s">
        <v>66</v>
      </c>
      <c r="D31" s="113">
        <v>3.4</v>
      </c>
      <c r="E31" s="126"/>
      <c r="F31" s="102"/>
      <c r="G31" s="102"/>
      <c r="H31" s="102"/>
      <c r="I31" s="102"/>
      <c r="J31" s="70"/>
      <c r="K31" s="71"/>
      <c r="L31" s="70"/>
      <c r="M31" s="71"/>
      <c r="N31" s="70"/>
      <c r="O31" s="70"/>
    </row>
    <row r="32" spans="1:15" ht="25.5">
      <c r="A32" s="100" t="s">
        <v>374</v>
      </c>
      <c r="B32" s="108" t="s">
        <v>325</v>
      </c>
      <c r="C32" s="117" t="s">
        <v>65</v>
      </c>
      <c r="D32" s="113">
        <v>4</v>
      </c>
      <c r="E32" s="126"/>
      <c r="F32" s="102"/>
      <c r="G32" s="102"/>
      <c r="H32" s="102"/>
      <c r="I32" s="102"/>
      <c r="J32" s="70"/>
      <c r="K32" s="71"/>
      <c r="L32" s="70"/>
      <c r="M32" s="71"/>
      <c r="N32" s="70"/>
      <c r="O32" s="70"/>
    </row>
    <row r="33" spans="1:15" ht="25.5">
      <c r="A33" s="100" t="s">
        <v>375</v>
      </c>
      <c r="B33" s="108" t="s">
        <v>326</v>
      </c>
      <c r="C33" s="117" t="s">
        <v>65</v>
      </c>
      <c r="D33" s="113">
        <v>4</v>
      </c>
      <c r="E33" s="126"/>
      <c r="F33" s="102"/>
      <c r="G33" s="102"/>
      <c r="H33" s="102"/>
      <c r="I33" s="102"/>
      <c r="J33" s="70"/>
      <c r="K33" s="71"/>
      <c r="L33" s="70"/>
      <c r="M33" s="71"/>
      <c r="N33" s="70"/>
      <c r="O33" s="70"/>
    </row>
    <row r="34" spans="1:15" ht="38.25">
      <c r="A34" s="100" t="s">
        <v>376</v>
      </c>
      <c r="B34" s="108" t="s">
        <v>381</v>
      </c>
      <c r="C34" s="117" t="s">
        <v>66</v>
      </c>
      <c r="D34" s="260">
        <v>28.63</v>
      </c>
      <c r="E34" s="102"/>
      <c r="F34" s="102"/>
      <c r="G34" s="102"/>
      <c r="H34" s="102"/>
      <c r="I34" s="102"/>
      <c r="J34" s="70"/>
      <c r="K34" s="71"/>
      <c r="L34" s="70"/>
      <c r="M34" s="71"/>
      <c r="N34" s="70"/>
      <c r="O34" s="70"/>
    </row>
    <row r="35" spans="1:15" ht="76.5">
      <c r="A35" s="100" t="s">
        <v>377</v>
      </c>
      <c r="B35" s="108" t="s">
        <v>384</v>
      </c>
      <c r="C35" s="117" t="s">
        <v>66</v>
      </c>
      <c r="D35" s="113">
        <v>3.3</v>
      </c>
      <c r="E35" s="102"/>
      <c r="F35" s="102"/>
      <c r="G35" s="102"/>
      <c r="H35" s="102"/>
      <c r="I35" s="102"/>
      <c r="J35" s="70"/>
      <c r="K35" s="71"/>
      <c r="L35" s="70"/>
      <c r="M35" s="71"/>
      <c r="N35" s="70"/>
      <c r="O35" s="70"/>
    </row>
    <row r="36" spans="1:15" ht="38.25">
      <c r="A36" s="100" t="s">
        <v>378</v>
      </c>
      <c r="B36" s="108" t="s">
        <v>385</v>
      </c>
      <c r="C36" s="117" t="s">
        <v>66</v>
      </c>
      <c r="D36" s="260">
        <v>13.63</v>
      </c>
      <c r="E36" s="102"/>
      <c r="F36" s="102"/>
      <c r="G36" s="102"/>
      <c r="H36" s="102"/>
      <c r="I36" s="102"/>
      <c r="J36" s="70"/>
      <c r="K36" s="71"/>
      <c r="L36" s="70"/>
      <c r="M36" s="71"/>
      <c r="N36" s="70"/>
      <c r="O36" s="70"/>
    </row>
    <row r="37" spans="1:15" ht="38.25">
      <c r="A37" s="100" t="s">
        <v>379</v>
      </c>
      <c r="B37" s="108" t="s">
        <v>421</v>
      </c>
      <c r="C37" s="117" t="s">
        <v>66</v>
      </c>
      <c r="D37" s="113">
        <v>15</v>
      </c>
      <c r="E37" s="126"/>
      <c r="F37" s="102"/>
      <c r="G37" s="102"/>
      <c r="H37" s="102"/>
      <c r="I37" s="102"/>
      <c r="J37" s="70"/>
      <c r="K37" s="71"/>
      <c r="L37" s="70"/>
      <c r="M37" s="71"/>
      <c r="N37" s="70"/>
      <c r="O37" s="70"/>
    </row>
    <row r="38" spans="1:15" ht="51">
      <c r="A38" s="236" t="s">
        <v>380</v>
      </c>
      <c r="B38" s="121" t="s">
        <v>477</v>
      </c>
      <c r="C38" s="120" t="s">
        <v>66</v>
      </c>
      <c r="D38" s="237">
        <v>5</v>
      </c>
      <c r="E38" s="238"/>
      <c r="F38" s="102"/>
      <c r="G38" s="102"/>
      <c r="H38" s="102"/>
      <c r="I38" s="102"/>
      <c r="J38" s="70"/>
      <c r="K38" s="71"/>
      <c r="L38" s="70"/>
      <c r="M38" s="71"/>
      <c r="N38" s="70"/>
      <c r="O38" s="70"/>
    </row>
    <row r="39" spans="1:15" ht="15">
      <c r="A39" s="224" t="s">
        <v>472</v>
      </c>
      <c r="B39" s="225"/>
      <c r="C39" s="226"/>
      <c r="D39" s="227"/>
      <c r="E39" s="239"/>
      <c r="F39" s="102"/>
      <c r="G39" s="102"/>
      <c r="H39" s="102"/>
      <c r="I39" s="102"/>
      <c r="J39" s="70"/>
      <c r="K39" s="71"/>
      <c r="L39" s="70"/>
      <c r="M39" s="71"/>
      <c r="N39" s="70"/>
      <c r="O39" s="70"/>
    </row>
    <row r="40" spans="1:15" ht="51">
      <c r="A40" s="218" t="s">
        <v>238</v>
      </c>
      <c r="B40" s="219" t="s">
        <v>491</v>
      </c>
      <c r="C40" s="215" t="s">
        <v>233</v>
      </c>
      <c r="D40" s="220">
        <v>150</v>
      </c>
      <c r="E40" s="144"/>
      <c r="F40" s="102"/>
      <c r="G40" s="102"/>
      <c r="H40" s="102"/>
      <c r="I40" s="102"/>
      <c r="J40" s="70"/>
      <c r="K40" s="71"/>
      <c r="L40" s="70"/>
      <c r="M40" s="71"/>
      <c r="N40" s="70"/>
      <c r="O40" s="70"/>
    </row>
    <row r="41" spans="1:15" ht="25.5">
      <c r="A41" s="100" t="s">
        <v>239</v>
      </c>
      <c r="B41" s="108" t="s">
        <v>69</v>
      </c>
      <c r="C41" s="117" t="s">
        <v>250</v>
      </c>
      <c r="D41" s="187">
        <v>1</v>
      </c>
      <c r="E41" s="126"/>
      <c r="F41" s="102"/>
      <c r="G41" s="102"/>
      <c r="H41" s="102"/>
      <c r="I41" s="102"/>
      <c r="J41" s="70"/>
      <c r="K41" s="71"/>
      <c r="L41" s="70"/>
      <c r="M41" s="71"/>
      <c r="N41" s="70"/>
      <c r="O41" s="70"/>
    </row>
    <row r="42" spans="1:15" ht="25.5">
      <c r="A42" s="100" t="s">
        <v>240</v>
      </c>
      <c r="B42" s="108" t="s">
        <v>59</v>
      </c>
      <c r="C42" s="117" t="s">
        <v>250</v>
      </c>
      <c r="D42" s="187">
        <v>2</v>
      </c>
      <c r="E42" s="126"/>
      <c r="F42" s="102"/>
      <c r="G42" s="102"/>
      <c r="H42" s="102"/>
      <c r="I42" s="102"/>
      <c r="J42" s="70"/>
      <c r="K42" s="71"/>
      <c r="L42" s="70"/>
      <c r="M42" s="71"/>
      <c r="N42" s="70"/>
      <c r="O42" s="70"/>
    </row>
    <row r="43" spans="1:15" ht="38.25">
      <c r="A43" s="100" t="s">
        <v>241</v>
      </c>
      <c r="B43" s="108" t="s">
        <v>405</v>
      </c>
      <c r="C43" s="117" t="s">
        <v>250</v>
      </c>
      <c r="D43" s="187">
        <v>3</v>
      </c>
      <c r="E43" s="126"/>
      <c r="F43" s="102"/>
      <c r="G43" s="102"/>
      <c r="H43" s="102"/>
      <c r="I43" s="102"/>
      <c r="J43" s="70"/>
      <c r="K43" s="71"/>
      <c r="L43" s="70"/>
      <c r="M43" s="71"/>
      <c r="N43" s="70"/>
      <c r="O43" s="70"/>
    </row>
    <row r="44" spans="1:15" ht="25.5">
      <c r="A44" s="100" t="s">
        <v>242</v>
      </c>
      <c r="B44" s="108" t="s">
        <v>404</v>
      </c>
      <c r="C44" s="117" t="s">
        <v>250</v>
      </c>
      <c r="D44" s="187">
        <v>2</v>
      </c>
      <c r="E44" s="126"/>
      <c r="F44" s="102"/>
      <c r="G44" s="102"/>
      <c r="H44" s="102"/>
      <c r="I44" s="102"/>
      <c r="J44" s="70"/>
      <c r="K44" s="71"/>
      <c r="L44" s="70"/>
      <c r="M44" s="71"/>
      <c r="N44" s="70"/>
      <c r="O44" s="70"/>
    </row>
    <row r="45" spans="1:15" ht="38.25">
      <c r="A45" s="100" t="s">
        <v>243</v>
      </c>
      <c r="B45" s="108" t="s">
        <v>70</v>
      </c>
      <c r="C45" s="117" t="s">
        <v>250</v>
      </c>
      <c r="D45" s="187">
        <v>2</v>
      </c>
      <c r="E45" s="126"/>
      <c r="F45" s="102"/>
      <c r="G45" s="102"/>
      <c r="H45" s="102"/>
      <c r="I45" s="102"/>
      <c r="J45" s="70"/>
      <c r="K45" s="71"/>
      <c r="L45" s="70"/>
      <c r="M45" s="71"/>
      <c r="N45" s="70"/>
      <c r="O45" s="70"/>
    </row>
    <row r="46" spans="1:15" ht="12.75">
      <c r="A46" s="100" t="s">
        <v>363</v>
      </c>
      <c r="B46" s="108" t="s">
        <v>487</v>
      </c>
      <c r="C46" s="117" t="s">
        <v>250</v>
      </c>
      <c r="D46" s="187">
        <v>1</v>
      </c>
      <c r="E46" s="126"/>
      <c r="F46" s="102"/>
      <c r="G46" s="102"/>
      <c r="H46" s="102"/>
      <c r="I46" s="102"/>
      <c r="J46" s="70"/>
      <c r="K46" s="71"/>
      <c r="L46" s="70"/>
      <c r="M46" s="71"/>
      <c r="N46" s="70"/>
      <c r="O46" s="70"/>
    </row>
    <row r="47" spans="1:15" ht="38.25">
      <c r="A47" s="100" t="s">
        <v>364</v>
      </c>
      <c r="B47" s="108" t="s">
        <v>60</v>
      </c>
      <c r="C47" s="117" t="s">
        <v>249</v>
      </c>
      <c r="D47" s="114">
        <v>1</v>
      </c>
      <c r="E47" s="126"/>
      <c r="F47" s="102"/>
      <c r="G47" s="102"/>
      <c r="H47" s="102"/>
      <c r="I47" s="102"/>
      <c r="J47" s="70"/>
      <c r="K47" s="71"/>
      <c r="L47" s="70"/>
      <c r="M47" s="71"/>
      <c r="N47" s="70"/>
      <c r="O47" s="70"/>
    </row>
    <row r="48" spans="1:15" ht="25.5">
      <c r="A48" s="100" t="s">
        <v>362</v>
      </c>
      <c r="B48" s="108" t="s">
        <v>423</v>
      </c>
      <c r="C48" s="117" t="s">
        <v>249</v>
      </c>
      <c r="D48" s="117">
        <v>1</v>
      </c>
      <c r="E48" s="126"/>
      <c r="F48" s="102"/>
      <c r="G48" s="102"/>
      <c r="H48" s="102"/>
      <c r="I48" s="102"/>
      <c r="J48" s="70"/>
      <c r="K48" s="71"/>
      <c r="L48" s="70"/>
      <c r="M48" s="71"/>
      <c r="N48" s="70"/>
      <c r="O48" s="70"/>
    </row>
    <row r="49" spans="1:15" ht="25.5">
      <c r="A49" s="100" t="s">
        <v>365</v>
      </c>
      <c r="B49" s="108" t="s">
        <v>424</v>
      </c>
      <c r="C49" s="117" t="s">
        <v>233</v>
      </c>
      <c r="D49" s="113">
        <v>150</v>
      </c>
      <c r="E49" s="126"/>
      <c r="F49" s="102"/>
      <c r="G49" s="102"/>
      <c r="H49" s="102"/>
      <c r="I49" s="102"/>
      <c r="J49" s="70"/>
      <c r="K49" s="71"/>
      <c r="L49" s="70"/>
      <c r="M49" s="71"/>
      <c r="N49" s="70"/>
      <c r="O49" s="70"/>
    </row>
    <row r="50" spans="1:15" ht="25.5">
      <c r="A50" s="100" t="s">
        <v>367</v>
      </c>
      <c r="B50" s="108" t="s">
        <v>427</v>
      </c>
      <c r="C50" s="117" t="s">
        <v>249</v>
      </c>
      <c r="D50" s="114">
        <v>1</v>
      </c>
      <c r="E50" s="126"/>
      <c r="F50" s="102"/>
      <c r="G50" s="102"/>
      <c r="H50" s="102"/>
      <c r="I50" s="102"/>
      <c r="J50" s="70"/>
      <c r="K50" s="71"/>
      <c r="L50" s="70"/>
      <c r="M50" s="71"/>
      <c r="N50" s="70"/>
      <c r="O50" s="70"/>
    </row>
    <row r="51" spans="1:15" ht="76.5">
      <c r="A51" s="100" t="s">
        <v>366</v>
      </c>
      <c r="B51" s="108" t="s">
        <v>416</v>
      </c>
      <c r="C51" s="117" t="s">
        <v>249</v>
      </c>
      <c r="D51" s="114">
        <v>1</v>
      </c>
      <c r="E51" s="126"/>
      <c r="F51" s="102"/>
      <c r="G51" s="102"/>
      <c r="H51" s="102"/>
      <c r="I51" s="102"/>
      <c r="J51" s="70"/>
      <c r="K51" s="71"/>
      <c r="L51" s="70"/>
      <c r="M51" s="71"/>
      <c r="N51" s="70"/>
      <c r="O51" s="70"/>
    </row>
    <row r="52" spans="1:15" ht="25.5">
      <c r="A52" s="100" t="s">
        <v>368</v>
      </c>
      <c r="B52" s="108" t="s">
        <v>428</v>
      </c>
      <c r="C52" s="117" t="s">
        <v>382</v>
      </c>
      <c r="D52" s="114">
        <v>1</v>
      </c>
      <c r="E52" s="126"/>
      <c r="F52" s="102"/>
      <c r="G52" s="102"/>
      <c r="H52" s="102"/>
      <c r="I52" s="102"/>
      <c r="J52" s="70"/>
      <c r="K52" s="71"/>
      <c r="L52" s="70"/>
      <c r="M52" s="71"/>
      <c r="N52" s="70"/>
      <c r="O52" s="70"/>
    </row>
    <row r="53" spans="1:15" ht="76.5">
      <c r="A53" s="100" t="s">
        <v>369</v>
      </c>
      <c r="B53" s="108" t="s">
        <v>415</v>
      </c>
      <c r="C53" s="117" t="s">
        <v>249</v>
      </c>
      <c r="D53" s="117">
        <v>1</v>
      </c>
      <c r="E53" s="126"/>
      <c r="F53" s="102"/>
      <c r="G53" s="102"/>
      <c r="H53" s="102"/>
      <c r="I53" s="102"/>
      <c r="J53" s="70"/>
      <c r="K53" s="71"/>
      <c r="L53" s="70"/>
      <c r="M53" s="71"/>
      <c r="N53" s="70"/>
      <c r="O53" s="70"/>
    </row>
    <row r="54" spans="1:15" ht="38.25">
      <c r="A54" s="100" t="s">
        <v>370</v>
      </c>
      <c r="B54" s="108" t="s">
        <v>422</v>
      </c>
      <c r="C54" s="117" t="s">
        <v>382</v>
      </c>
      <c r="D54" s="114">
        <v>2</v>
      </c>
      <c r="E54" s="126"/>
      <c r="F54" s="102"/>
      <c r="G54" s="102"/>
      <c r="H54" s="102"/>
      <c r="I54" s="102"/>
      <c r="J54" s="70"/>
      <c r="K54" s="71"/>
      <c r="L54" s="70"/>
      <c r="M54" s="71"/>
      <c r="N54" s="70"/>
      <c r="O54" s="70"/>
    </row>
    <row r="55" spans="1:15" ht="25.5">
      <c r="A55" s="100" t="s">
        <v>371</v>
      </c>
      <c r="B55" s="108" t="s">
        <v>383</v>
      </c>
      <c r="C55" s="117" t="s">
        <v>65</v>
      </c>
      <c r="D55" s="113">
        <v>11</v>
      </c>
      <c r="E55" s="126"/>
      <c r="F55" s="102"/>
      <c r="G55" s="102"/>
      <c r="H55" s="102"/>
      <c r="I55" s="102"/>
      <c r="J55" s="70"/>
      <c r="K55" s="71"/>
      <c r="L55" s="70"/>
      <c r="M55" s="71"/>
      <c r="N55" s="70"/>
      <c r="O55" s="70"/>
    </row>
    <row r="56" spans="1:15" ht="14.25">
      <c r="A56" s="100" t="s">
        <v>607</v>
      </c>
      <c r="B56" s="108" t="s">
        <v>414</v>
      </c>
      <c r="C56" s="117" t="s">
        <v>66</v>
      </c>
      <c r="D56" s="113">
        <v>1.1</v>
      </c>
      <c r="E56" s="126"/>
      <c r="F56" s="102"/>
      <c r="G56" s="102"/>
      <c r="H56" s="102"/>
      <c r="I56" s="102"/>
      <c r="J56" s="70"/>
      <c r="K56" s="71"/>
      <c r="L56" s="70"/>
      <c r="M56" s="71"/>
      <c r="N56" s="70"/>
      <c r="O56" s="70"/>
    </row>
    <row r="57" spans="1:15" ht="25.5">
      <c r="A57" s="100" t="s">
        <v>372</v>
      </c>
      <c r="B57" s="108" t="s">
        <v>451</v>
      </c>
      <c r="C57" s="117" t="s">
        <v>65</v>
      </c>
      <c r="D57" s="113">
        <v>7</v>
      </c>
      <c r="E57" s="126"/>
      <c r="F57" s="102"/>
      <c r="G57" s="102"/>
      <c r="H57" s="102"/>
      <c r="I57" s="102"/>
      <c r="J57" s="70"/>
      <c r="K57" s="71"/>
      <c r="L57" s="70"/>
      <c r="M57" s="71"/>
      <c r="N57" s="70"/>
      <c r="O57" s="70"/>
    </row>
    <row r="58" spans="1:15" ht="25.5">
      <c r="A58" s="100" t="s">
        <v>373</v>
      </c>
      <c r="B58" s="108" t="s">
        <v>452</v>
      </c>
      <c r="C58" s="117" t="s">
        <v>65</v>
      </c>
      <c r="D58" s="113">
        <v>7</v>
      </c>
      <c r="E58" s="126"/>
      <c r="F58" s="102"/>
      <c r="G58" s="102"/>
      <c r="H58" s="102"/>
      <c r="I58" s="102"/>
      <c r="J58" s="70"/>
      <c r="K58" s="71"/>
      <c r="L58" s="70"/>
      <c r="M58" s="71"/>
      <c r="N58" s="70"/>
      <c r="O58" s="70"/>
    </row>
    <row r="59" spans="1:15" ht="38.25">
      <c r="A59" s="100" t="s">
        <v>604</v>
      </c>
      <c r="B59" s="108" t="s">
        <v>458</v>
      </c>
      <c r="C59" s="117" t="s">
        <v>66</v>
      </c>
      <c r="D59" s="113">
        <v>0.4</v>
      </c>
      <c r="E59" s="126"/>
      <c r="F59" s="102"/>
      <c r="G59" s="102"/>
      <c r="H59" s="102"/>
      <c r="I59" s="102"/>
      <c r="J59" s="70"/>
      <c r="K59" s="71"/>
      <c r="L59" s="70"/>
      <c r="M59" s="71"/>
      <c r="N59" s="70"/>
      <c r="O59" s="70"/>
    </row>
    <row r="60" spans="1:15" ht="38.25">
      <c r="A60" s="100" t="s">
        <v>605</v>
      </c>
      <c r="B60" s="108" t="s">
        <v>459</v>
      </c>
      <c r="C60" s="117" t="s">
        <v>66</v>
      </c>
      <c r="D60" s="113">
        <v>1.3</v>
      </c>
      <c r="E60" s="126"/>
      <c r="F60" s="102"/>
      <c r="G60" s="102"/>
      <c r="H60" s="102"/>
      <c r="I60" s="102"/>
      <c r="J60" s="70"/>
      <c r="K60" s="71"/>
      <c r="L60" s="70"/>
      <c r="M60" s="71"/>
      <c r="N60" s="70"/>
      <c r="O60" s="70"/>
    </row>
    <row r="61" spans="1:15" ht="38.25">
      <c r="A61" s="100" t="s">
        <v>606</v>
      </c>
      <c r="B61" s="108" t="s">
        <v>460</v>
      </c>
      <c r="C61" s="117" t="s">
        <v>66</v>
      </c>
      <c r="D61" s="113">
        <v>2.8</v>
      </c>
      <c r="E61" s="126"/>
      <c r="F61" s="102"/>
      <c r="G61" s="102"/>
      <c r="H61" s="102"/>
      <c r="I61" s="102"/>
      <c r="J61" s="70"/>
      <c r="K61" s="71"/>
      <c r="L61" s="70"/>
      <c r="M61" s="71"/>
      <c r="N61" s="70"/>
      <c r="O61" s="70"/>
    </row>
    <row r="62" spans="1:15" ht="38.25">
      <c r="A62" s="100" t="s">
        <v>374</v>
      </c>
      <c r="B62" s="108" t="s">
        <v>381</v>
      </c>
      <c r="C62" s="117" t="s">
        <v>66</v>
      </c>
      <c r="D62" s="113">
        <v>25.3</v>
      </c>
      <c r="E62" s="126"/>
      <c r="F62" s="102"/>
      <c r="G62" s="102"/>
      <c r="H62" s="102"/>
      <c r="I62" s="102"/>
      <c r="J62" s="70"/>
      <c r="K62" s="71"/>
      <c r="L62" s="70"/>
      <c r="M62" s="71"/>
      <c r="N62" s="70"/>
      <c r="O62" s="70"/>
    </row>
    <row r="63" spans="1:15" ht="63.75" customHeight="1">
      <c r="A63" s="100" t="s">
        <v>375</v>
      </c>
      <c r="B63" s="108" t="s">
        <v>384</v>
      </c>
      <c r="C63" s="117" t="s">
        <v>66</v>
      </c>
      <c r="D63" s="113">
        <v>5.5</v>
      </c>
      <c r="E63" s="126"/>
      <c r="F63" s="102"/>
      <c r="G63" s="102"/>
      <c r="H63" s="102"/>
      <c r="I63" s="102"/>
      <c r="J63" s="70"/>
      <c r="K63" s="71"/>
      <c r="L63" s="70"/>
      <c r="M63" s="71"/>
      <c r="N63" s="70"/>
      <c r="O63" s="70"/>
    </row>
    <row r="64" spans="1:15" ht="38.25">
      <c r="A64" s="100" t="s">
        <v>376</v>
      </c>
      <c r="B64" s="108" t="s">
        <v>385</v>
      </c>
      <c r="C64" s="117" t="s">
        <v>66</v>
      </c>
      <c r="D64" s="260">
        <v>18.2</v>
      </c>
      <c r="E64" s="102"/>
      <c r="F64" s="102"/>
      <c r="G64" s="102"/>
      <c r="H64" s="102"/>
      <c r="I64" s="102"/>
      <c r="J64" s="70"/>
      <c r="K64" s="71"/>
      <c r="L64" s="70"/>
      <c r="M64" s="71"/>
      <c r="N64" s="70"/>
      <c r="O64" s="70"/>
    </row>
    <row r="65" spans="1:15" ht="38.25">
      <c r="A65" s="100" t="s">
        <v>377</v>
      </c>
      <c r="B65" s="108" t="s">
        <v>421</v>
      </c>
      <c r="C65" s="117" t="s">
        <v>66</v>
      </c>
      <c r="D65" s="113">
        <v>7.1</v>
      </c>
      <c r="E65" s="126"/>
      <c r="F65" s="102"/>
      <c r="G65" s="102"/>
      <c r="H65" s="102"/>
      <c r="I65" s="102"/>
      <c r="J65" s="70"/>
      <c r="K65" s="71"/>
      <c r="L65" s="70"/>
      <c r="M65" s="71"/>
      <c r="N65" s="70"/>
      <c r="O65" s="70"/>
    </row>
    <row r="66" spans="1:15" ht="55.5" customHeight="1">
      <c r="A66" s="236" t="s">
        <v>378</v>
      </c>
      <c r="B66" s="121" t="s">
        <v>477</v>
      </c>
      <c r="C66" s="120" t="s">
        <v>66</v>
      </c>
      <c r="D66" s="237">
        <v>7.1</v>
      </c>
      <c r="E66" s="126"/>
      <c r="F66" s="102"/>
      <c r="G66" s="102"/>
      <c r="H66" s="102"/>
      <c r="I66" s="102"/>
      <c r="J66" s="70"/>
      <c r="K66" s="71"/>
      <c r="L66" s="70"/>
      <c r="M66" s="71"/>
      <c r="N66" s="70"/>
      <c r="O66" s="70"/>
    </row>
    <row r="67" spans="1:15" ht="15">
      <c r="A67" s="224" t="s">
        <v>473</v>
      </c>
      <c r="B67" s="225"/>
      <c r="C67" s="226"/>
      <c r="D67" s="227"/>
      <c r="E67" s="126"/>
      <c r="F67" s="102"/>
      <c r="G67" s="102"/>
      <c r="H67" s="102"/>
      <c r="I67" s="102"/>
      <c r="J67" s="70"/>
      <c r="K67" s="71"/>
      <c r="L67" s="70"/>
      <c r="M67" s="71"/>
      <c r="N67" s="70"/>
      <c r="O67" s="70"/>
    </row>
    <row r="68" spans="1:15" ht="49.5" customHeight="1">
      <c r="A68" s="218" t="s">
        <v>238</v>
      </c>
      <c r="B68" s="219" t="s">
        <v>491</v>
      </c>
      <c r="C68" s="215" t="s">
        <v>233</v>
      </c>
      <c r="D68" s="220">
        <v>98</v>
      </c>
      <c r="E68" s="126"/>
      <c r="F68" s="102"/>
      <c r="G68" s="102"/>
      <c r="H68" s="102"/>
      <c r="I68" s="102"/>
      <c r="J68" s="70"/>
      <c r="K68" s="71"/>
      <c r="L68" s="70"/>
      <c r="M68" s="71"/>
      <c r="N68" s="70"/>
      <c r="O68" s="70"/>
    </row>
    <row r="69" spans="1:15" ht="38.25">
      <c r="A69" s="100" t="s">
        <v>239</v>
      </c>
      <c r="B69" s="108" t="s">
        <v>408</v>
      </c>
      <c r="C69" s="117" t="s">
        <v>233</v>
      </c>
      <c r="D69" s="113">
        <v>13</v>
      </c>
      <c r="E69" s="126"/>
      <c r="F69" s="102"/>
      <c r="G69" s="102"/>
      <c r="H69" s="102"/>
      <c r="I69" s="102"/>
      <c r="J69" s="70"/>
      <c r="K69" s="71"/>
      <c r="L69" s="70"/>
      <c r="M69" s="71"/>
      <c r="N69" s="70"/>
      <c r="O69" s="70"/>
    </row>
    <row r="70" spans="1:15" ht="25.5">
      <c r="A70" s="100" t="s">
        <v>240</v>
      </c>
      <c r="B70" s="108" t="s">
        <v>407</v>
      </c>
      <c r="C70" s="117" t="s">
        <v>250</v>
      </c>
      <c r="D70" s="187">
        <v>2</v>
      </c>
      <c r="E70" s="126"/>
      <c r="F70" s="102"/>
      <c r="G70" s="102"/>
      <c r="H70" s="102"/>
      <c r="I70" s="102"/>
      <c r="J70" s="70"/>
      <c r="K70" s="71"/>
      <c r="L70" s="70"/>
      <c r="M70" s="71"/>
      <c r="N70" s="70"/>
      <c r="O70" s="70"/>
    </row>
    <row r="71" spans="1:15" ht="25.5">
      <c r="A71" s="100" t="s">
        <v>241</v>
      </c>
      <c r="B71" s="108" t="s">
        <v>71</v>
      </c>
      <c r="C71" s="117" t="s">
        <v>250</v>
      </c>
      <c r="D71" s="187">
        <v>1</v>
      </c>
      <c r="E71" s="126"/>
      <c r="F71" s="102"/>
      <c r="G71" s="102"/>
      <c r="H71" s="102"/>
      <c r="I71" s="102"/>
      <c r="J71" s="70"/>
      <c r="K71" s="71"/>
      <c r="L71" s="70"/>
      <c r="M71" s="71"/>
      <c r="N71" s="70"/>
      <c r="O71" s="70"/>
    </row>
    <row r="72" spans="1:15" ht="25.5">
      <c r="A72" s="100" t="s">
        <v>242</v>
      </c>
      <c r="B72" s="108" t="s">
        <v>59</v>
      </c>
      <c r="C72" s="117" t="s">
        <v>250</v>
      </c>
      <c r="D72" s="187">
        <v>2</v>
      </c>
      <c r="E72" s="126"/>
      <c r="F72" s="102"/>
      <c r="G72" s="102"/>
      <c r="H72" s="102"/>
      <c r="I72" s="102"/>
      <c r="J72" s="70"/>
      <c r="K72" s="71"/>
      <c r="L72" s="70"/>
      <c r="M72" s="71"/>
      <c r="N72" s="70"/>
      <c r="O72" s="70"/>
    </row>
    <row r="73" spans="1:15" ht="36.75" customHeight="1">
      <c r="A73" s="100" t="s">
        <v>243</v>
      </c>
      <c r="B73" s="108" t="s">
        <v>405</v>
      </c>
      <c r="C73" s="117" t="s">
        <v>250</v>
      </c>
      <c r="D73" s="187">
        <v>1</v>
      </c>
      <c r="E73" s="126"/>
      <c r="F73" s="102"/>
      <c r="G73" s="102"/>
      <c r="H73" s="102"/>
      <c r="I73" s="102"/>
      <c r="J73" s="70"/>
      <c r="K73" s="71"/>
      <c r="L73" s="70"/>
      <c r="M73" s="71"/>
      <c r="N73" s="70"/>
      <c r="O73" s="70"/>
    </row>
    <row r="74" spans="1:15" ht="25.5">
      <c r="A74" s="100" t="s">
        <v>363</v>
      </c>
      <c r="B74" s="108" t="s">
        <v>404</v>
      </c>
      <c r="C74" s="117" t="s">
        <v>250</v>
      </c>
      <c r="D74" s="187">
        <v>1</v>
      </c>
      <c r="E74" s="69"/>
      <c r="F74" s="70"/>
      <c r="G74" s="71"/>
      <c r="H74" s="70"/>
      <c r="I74" s="71"/>
      <c r="J74" s="70"/>
      <c r="K74" s="71"/>
      <c r="L74" s="70"/>
      <c r="M74" s="71"/>
      <c r="N74" s="70"/>
      <c r="O74" s="70"/>
    </row>
    <row r="75" spans="1:15" ht="38.25">
      <c r="A75" s="100" t="s">
        <v>364</v>
      </c>
      <c r="B75" s="108" t="s">
        <v>70</v>
      </c>
      <c r="C75" s="117" t="s">
        <v>250</v>
      </c>
      <c r="D75" s="187">
        <v>1</v>
      </c>
      <c r="E75" s="69"/>
      <c r="F75" s="70"/>
      <c r="G75" s="71"/>
      <c r="H75" s="70"/>
      <c r="I75" s="71"/>
      <c r="J75" s="70"/>
      <c r="K75" s="71"/>
      <c r="L75" s="70"/>
      <c r="M75" s="71"/>
      <c r="N75" s="70"/>
      <c r="O75" s="70"/>
    </row>
    <row r="76" spans="1:15" ht="38.25">
      <c r="A76" s="100" t="s">
        <v>362</v>
      </c>
      <c r="B76" s="108" t="s">
        <v>60</v>
      </c>
      <c r="C76" s="117" t="s">
        <v>249</v>
      </c>
      <c r="D76" s="114">
        <v>1</v>
      </c>
      <c r="E76" s="69"/>
      <c r="F76" s="70"/>
      <c r="G76" s="71"/>
      <c r="H76" s="70"/>
      <c r="I76" s="71"/>
      <c r="J76" s="70"/>
      <c r="K76" s="71"/>
      <c r="L76" s="70"/>
      <c r="M76" s="71"/>
      <c r="N76" s="70"/>
      <c r="O76" s="70"/>
    </row>
    <row r="77" spans="1:15" ht="25.5">
      <c r="A77" s="100" t="s">
        <v>365</v>
      </c>
      <c r="B77" s="108" t="s">
        <v>61</v>
      </c>
      <c r="C77" s="117" t="s">
        <v>250</v>
      </c>
      <c r="D77" s="114">
        <v>3</v>
      </c>
      <c r="E77" s="69"/>
      <c r="F77" s="70"/>
      <c r="G77" s="71"/>
      <c r="H77" s="70"/>
      <c r="I77" s="71"/>
      <c r="J77" s="70"/>
      <c r="K77" s="71"/>
      <c r="L77" s="70"/>
      <c r="M77" s="71"/>
      <c r="N77" s="70"/>
      <c r="O77" s="70"/>
    </row>
    <row r="78" spans="1:15" ht="38.25">
      <c r="A78" s="100" t="s">
        <v>367</v>
      </c>
      <c r="B78" s="108" t="s">
        <v>62</v>
      </c>
      <c r="C78" s="117" t="s">
        <v>250</v>
      </c>
      <c r="D78" s="114">
        <v>3</v>
      </c>
      <c r="E78" s="69"/>
      <c r="F78" s="70"/>
      <c r="G78" s="71"/>
      <c r="H78" s="70"/>
      <c r="I78" s="71"/>
      <c r="J78" s="70"/>
      <c r="K78" s="71"/>
      <c r="L78" s="70"/>
      <c r="M78" s="71"/>
      <c r="N78" s="70"/>
      <c r="O78" s="70"/>
    </row>
    <row r="79" spans="1:15" ht="51">
      <c r="A79" s="100" t="s">
        <v>366</v>
      </c>
      <c r="B79" s="108" t="s">
        <v>63</v>
      </c>
      <c r="C79" s="117" t="s">
        <v>250</v>
      </c>
      <c r="D79" s="114">
        <v>3</v>
      </c>
      <c r="E79" s="69"/>
      <c r="F79" s="70"/>
      <c r="G79" s="71"/>
      <c r="H79" s="70"/>
      <c r="I79" s="71"/>
      <c r="J79" s="70"/>
      <c r="K79" s="71"/>
      <c r="L79" s="70"/>
      <c r="M79" s="71"/>
      <c r="N79" s="70"/>
      <c r="O79" s="70"/>
    </row>
    <row r="80" spans="1:15" ht="25.5">
      <c r="A80" s="100" t="s">
        <v>368</v>
      </c>
      <c r="B80" s="108" t="s">
        <v>469</v>
      </c>
      <c r="C80" s="117" t="s">
        <v>250</v>
      </c>
      <c r="D80" s="114">
        <v>3</v>
      </c>
      <c r="E80" s="69"/>
      <c r="F80" s="70"/>
      <c r="G80" s="71"/>
      <c r="H80" s="70"/>
      <c r="I80" s="71"/>
      <c r="J80" s="70"/>
      <c r="K80" s="71"/>
      <c r="L80" s="70"/>
      <c r="M80" s="71"/>
      <c r="N80" s="70"/>
      <c r="O80" s="70"/>
    </row>
    <row r="81" spans="1:15" ht="25.5">
      <c r="A81" s="100" t="s">
        <v>369</v>
      </c>
      <c r="B81" s="108" t="s">
        <v>470</v>
      </c>
      <c r="C81" s="117" t="s">
        <v>250</v>
      </c>
      <c r="D81" s="114">
        <v>3</v>
      </c>
      <c r="E81" s="69"/>
      <c r="F81" s="70"/>
      <c r="G81" s="71"/>
      <c r="H81" s="70"/>
      <c r="I81" s="71"/>
      <c r="J81" s="70"/>
      <c r="K81" s="71"/>
      <c r="L81" s="70"/>
      <c r="M81" s="71"/>
      <c r="N81" s="70"/>
      <c r="O81" s="70"/>
    </row>
    <row r="82" spans="1:15" ht="25.5">
      <c r="A82" s="100" t="s">
        <v>370</v>
      </c>
      <c r="B82" s="108" t="s">
        <v>423</v>
      </c>
      <c r="C82" s="117" t="s">
        <v>249</v>
      </c>
      <c r="D82" s="117">
        <v>1</v>
      </c>
      <c r="E82" s="69"/>
      <c r="F82" s="70"/>
      <c r="G82" s="71"/>
      <c r="H82" s="70"/>
      <c r="I82" s="71"/>
      <c r="J82" s="70"/>
      <c r="K82" s="71"/>
      <c r="L82" s="70"/>
      <c r="M82" s="71"/>
      <c r="N82" s="70"/>
      <c r="O82" s="70"/>
    </row>
    <row r="83" spans="1:15" ht="25.5">
      <c r="A83" s="100" t="s">
        <v>371</v>
      </c>
      <c r="B83" s="108" t="s">
        <v>424</v>
      </c>
      <c r="C83" s="117" t="s">
        <v>233</v>
      </c>
      <c r="D83" s="113">
        <v>111</v>
      </c>
      <c r="E83" s="69"/>
      <c r="F83" s="70"/>
      <c r="G83" s="71"/>
      <c r="H83" s="70"/>
      <c r="I83" s="71"/>
      <c r="J83" s="70"/>
      <c r="K83" s="71"/>
      <c r="L83" s="70"/>
      <c r="M83" s="71"/>
      <c r="N83" s="70"/>
      <c r="O83" s="70"/>
    </row>
    <row r="84" spans="1:15" ht="30" customHeight="1">
      <c r="A84" s="100" t="s">
        <v>372</v>
      </c>
      <c r="B84" s="108" t="s">
        <v>427</v>
      </c>
      <c r="C84" s="117" t="s">
        <v>249</v>
      </c>
      <c r="D84" s="114">
        <v>1</v>
      </c>
      <c r="E84" s="69"/>
      <c r="F84" s="70"/>
      <c r="G84" s="71"/>
      <c r="H84" s="70"/>
      <c r="I84" s="71"/>
      <c r="J84" s="70"/>
      <c r="K84" s="71"/>
      <c r="L84" s="70"/>
      <c r="M84" s="71"/>
      <c r="N84" s="70"/>
      <c r="O84" s="70"/>
    </row>
    <row r="85" spans="1:15" ht="65.25" customHeight="1">
      <c r="A85" s="100" t="s">
        <v>373</v>
      </c>
      <c r="B85" s="108" t="s">
        <v>416</v>
      </c>
      <c r="C85" s="117" t="s">
        <v>249</v>
      </c>
      <c r="D85" s="114">
        <v>1</v>
      </c>
      <c r="E85" s="69"/>
      <c r="F85" s="70"/>
      <c r="G85" s="71"/>
      <c r="H85" s="70"/>
      <c r="I85" s="71"/>
      <c r="J85" s="70"/>
      <c r="K85" s="71"/>
      <c r="L85" s="70"/>
      <c r="M85" s="71"/>
      <c r="N85" s="70"/>
      <c r="O85" s="70"/>
    </row>
    <row r="86" spans="1:15" ht="25.5">
      <c r="A86" s="100" t="s">
        <v>374</v>
      </c>
      <c r="B86" s="108" t="s">
        <v>428</v>
      </c>
      <c r="C86" s="117" t="s">
        <v>382</v>
      </c>
      <c r="D86" s="114">
        <v>1</v>
      </c>
      <c r="E86" s="69"/>
      <c r="F86" s="70"/>
      <c r="G86" s="71"/>
      <c r="H86" s="70"/>
      <c r="I86" s="71"/>
      <c r="J86" s="70"/>
      <c r="K86" s="71"/>
      <c r="L86" s="70"/>
      <c r="M86" s="71"/>
      <c r="N86" s="70"/>
      <c r="O86" s="70"/>
    </row>
    <row r="87" spans="1:15" ht="76.5">
      <c r="A87" s="100" t="s">
        <v>375</v>
      </c>
      <c r="B87" s="108" t="s">
        <v>415</v>
      </c>
      <c r="C87" s="117" t="s">
        <v>249</v>
      </c>
      <c r="D87" s="117">
        <v>1</v>
      </c>
      <c r="E87" s="69"/>
      <c r="F87" s="70"/>
      <c r="G87" s="71"/>
      <c r="H87" s="70"/>
      <c r="I87" s="71"/>
      <c r="J87" s="70"/>
      <c r="K87" s="71"/>
      <c r="L87" s="70"/>
      <c r="M87" s="71"/>
      <c r="N87" s="70"/>
      <c r="O87" s="70"/>
    </row>
    <row r="88" spans="1:15" ht="25.5">
      <c r="A88" s="100" t="s">
        <v>376</v>
      </c>
      <c r="B88" s="108" t="s">
        <v>383</v>
      </c>
      <c r="C88" s="117" t="s">
        <v>65</v>
      </c>
      <c r="D88" s="113">
        <v>17</v>
      </c>
      <c r="E88" s="69"/>
      <c r="F88" s="70"/>
      <c r="G88" s="71"/>
      <c r="H88" s="70"/>
      <c r="I88" s="71"/>
      <c r="J88" s="70"/>
      <c r="K88" s="71"/>
      <c r="L88" s="70"/>
      <c r="M88" s="71"/>
      <c r="N88" s="70"/>
      <c r="O88" s="70"/>
    </row>
    <row r="89" spans="1:15" ht="14.25">
      <c r="A89" s="100" t="s">
        <v>377</v>
      </c>
      <c r="B89" s="108" t="s">
        <v>414</v>
      </c>
      <c r="C89" s="117" t="s">
        <v>66</v>
      </c>
      <c r="D89" s="113">
        <v>1.7</v>
      </c>
      <c r="E89" s="69"/>
      <c r="F89" s="70"/>
      <c r="G89" s="71"/>
      <c r="H89" s="70"/>
      <c r="I89" s="71"/>
      <c r="J89" s="70"/>
      <c r="K89" s="71"/>
      <c r="L89" s="70"/>
      <c r="M89" s="71"/>
      <c r="N89" s="70"/>
      <c r="O89" s="70"/>
    </row>
    <row r="90" spans="1:15" ht="14.25">
      <c r="A90" s="100" t="s">
        <v>378</v>
      </c>
      <c r="B90" s="108" t="s">
        <v>465</v>
      </c>
      <c r="C90" s="117" t="s">
        <v>65</v>
      </c>
      <c r="D90" s="113">
        <v>27</v>
      </c>
      <c r="E90" s="69"/>
      <c r="F90" s="70"/>
      <c r="G90" s="71"/>
      <c r="H90" s="70"/>
      <c r="I90" s="71"/>
      <c r="J90" s="70"/>
      <c r="K90" s="71"/>
      <c r="L90" s="70"/>
      <c r="M90" s="71"/>
      <c r="N90" s="70"/>
      <c r="O90" s="70"/>
    </row>
    <row r="91" spans="1:15" ht="38.25">
      <c r="A91" s="100" t="s">
        <v>608</v>
      </c>
      <c r="B91" s="108" t="s">
        <v>466</v>
      </c>
      <c r="C91" s="117" t="s">
        <v>66</v>
      </c>
      <c r="D91" s="113">
        <v>2.7</v>
      </c>
      <c r="E91" s="69"/>
      <c r="F91" s="70"/>
      <c r="G91" s="71"/>
      <c r="H91" s="70"/>
      <c r="I91" s="71"/>
      <c r="J91" s="70"/>
      <c r="K91" s="71"/>
      <c r="L91" s="70"/>
      <c r="M91" s="71"/>
      <c r="N91" s="70"/>
      <c r="O91" s="70"/>
    </row>
    <row r="92" spans="1:15" ht="38.25">
      <c r="A92" s="100" t="s">
        <v>609</v>
      </c>
      <c r="B92" s="108" t="s">
        <v>467</v>
      </c>
      <c r="C92" s="117" t="s">
        <v>66</v>
      </c>
      <c r="D92" s="113">
        <v>4.1</v>
      </c>
      <c r="E92" s="69"/>
      <c r="F92" s="70"/>
      <c r="G92" s="71"/>
      <c r="H92" s="70"/>
      <c r="I92" s="71"/>
      <c r="J92" s="70"/>
      <c r="K92" s="71"/>
      <c r="L92" s="70"/>
      <c r="M92" s="71"/>
      <c r="N92" s="70"/>
      <c r="O92" s="70"/>
    </row>
    <row r="93" spans="1:15" ht="38.25">
      <c r="A93" s="100" t="s">
        <v>610</v>
      </c>
      <c r="B93" s="108" t="s">
        <v>468</v>
      </c>
      <c r="C93" s="117" t="s">
        <v>66</v>
      </c>
      <c r="D93" s="113">
        <v>13.5</v>
      </c>
      <c r="E93" s="70"/>
      <c r="F93" s="70"/>
      <c r="G93" s="71"/>
      <c r="H93" s="70"/>
      <c r="I93" s="71"/>
      <c r="J93" s="70"/>
      <c r="K93" s="71"/>
      <c r="L93" s="70"/>
      <c r="M93" s="71"/>
      <c r="N93" s="70"/>
      <c r="O93" s="70"/>
    </row>
    <row r="94" spans="1:15" ht="38.25">
      <c r="A94" s="100" t="s">
        <v>379</v>
      </c>
      <c r="B94" s="108" t="s">
        <v>381</v>
      </c>
      <c r="C94" s="117" t="s">
        <v>66</v>
      </c>
      <c r="D94" s="260">
        <v>69.1</v>
      </c>
      <c r="E94" s="70"/>
      <c r="F94" s="70"/>
      <c r="G94" s="71"/>
      <c r="H94" s="70"/>
      <c r="I94" s="71"/>
      <c r="J94" s="70"/>
      <c r="K94" s="71"/>
      <c r="L94" s="70"/>
      <c r="M94" s="71"/>
      <c r="N94" s="70"/>
      <c r="O94" s="70"/>
    </row>
    <row r="95" spans="1:15" ht="62.25" customHeight="1">
      <c r="A95" s="100" t="s">
        <v>380</v>
      </c>
      <c r="B95" s="108" t="s">
        <v>384</v>
      </c>
      <c r="C95" s="117" t="s">
        <v>66</v>
      </c>
      <c r="D95" s="113">
        <v>14</v>
      </c>
      <c r="E95" s="70"/>
      <c r="F95" s="70"/>
      <c r="G95" s="71"/>
      <c r="H95" s="70"/>
      <c r="I95" s="71"/>
      <c r="J95" s="70"/>
      <c r="K95" s="71"/>
      <c r="L95" s="70"/>
      <c r="M95" s="71"/>
      <c r="N95" s="70"/>
      <c r="O95" s="70"/>
    </row>
    <row r="96" spans="1:15" ht="38.25">
      <c r="A96" s="100" t="s">
        <v>386</v>
      </c>
      <c r="B96" s="108" t="s">
        <v>385</v>
      </c>
      <c r="C96" s="117" t="s">
        <v>66</v>
      </c>
      <c r="D96" s="260">
        <v>44.3</v>
      </c>
      <c r="E96" s="70"/>
      <c r="F96" s="70"/>
      <c r="G96" s="71"/>
      <c r="H96" s="70"/>
      <c r="I96" s="71"/>
      <c r="J96" s="70"/>
      <c r="K96" s="71"/>
      <c r="L96" s="70"/>
      <c r="M96" s="71"/>
      <c r="N96" s="70"/>
      <c r="O96" s="70"/>
    </row>
    <row r="97" spans="1:15" ht="38.25">
      <c r="A97" s="100" t="s">
        <v>387</v>
      </c>
      <c r="B97" s="108" t="s">
        <v>421</v>
      </c>
      <c r="C97" s="117" t="s">
        <v>66</v>
      </c>
      <c r="D97" s="113">
        <v>24.8</v>
      </c>
      <c r="E97" s="69"/>
      <c r="F97" s="70"/>
      <c r="G97" s="71"/>
      <c r="H97" s="70"/>
      <c r="I97" s="71"/>
      <c r="J97" s="70"/>
      <c r="K97" s="71"/>
      <c r="L97" s="70"/>
      <c r="M97" s="71"/>
      <c r="N97" s="70"/>
      <c r="O97" s="70"/>
    </row>
    <row r="98" spans="1:15" ht="51.75" customHeight="1">
      <c r="A98" s="100" t="s">
        <v>388</v>
      </c>
      <c r="B98" s="108" t="s">
        <v>478</v>
      </c>
      <c r="C98" s="117" t="s">
        <v>66</v>
      </c>
      <c r="D98" s="113">
        <v>8.3</v>
      </c>
      <c r="E98" s="69"/>
      <c r="F98" s="70"/>
      <c r="G98" s="71"/>
      <c r="H98" s="70"/>
      <c r="I98" s="71"/>
      <c r="J98" s="70"/>
      <c r="K98" s="71"/>
      <c r="L98" s="70"/>
      <c r="M98" s="71"/>
      <c r="N98" s="70"/>
      <c r="O98" s="70"/>
    </row>
    <row r="99" spans="1:15" ht="12.75">
      <c r="A99" s="31"/>
      <c r="B99" s="97" t="s">
        <v>200</v>
      </c>
      <c r="C99" s="98"/>
      <c r="D99" s="99"/>
      <c r="E99" s="33"/>
      <c r="F99" s="34"/>
      <c r="G99" s="36"/>
      <c r="H99" s="35"/>
      <c r="I99" s="36"/>
      <c r="J99" s="35"/>
      <c r="K99" s="36"/>
      <c r="L99" s="35"/>
      <c r="M99" s="36"/>
      <c r="N99" s="35"/>
      <c r="O99" s="55"/>
    </row>
    <row r="100" spans="1:15" ht="12.75">
      <c r="A100" s="3"/>
      <c r="B100" s="1"/>
      <c r="C100" s="2"/>
      <c r="D100" s="3"/>
      <c r="E100" s="3"/>
      <c r="F100" s="4"/>
      <c r="G100" s="5"/>
      <c r="H100" s="5"/>
      <c r="I100" s="5"/>
      <c r="J100" s="12" t="s">
        <v>244</v>
      </c>
      <c r="K100" s="11"/>
      <c r="L100" s="11"/>
      <c r="M100" s="11"/>
      <c r="N100" s="11"/>
      <c r="O100" s="37"/>
    </row>
    <row r="101" spans="1:15" ht="12.75">
      <c r="A101" s="3"/>
      <c r="B101" s="1"/>
      <c r="C101" s="2"/>
      <c r="D101" s="3"/>
      <c r="E101" s="3"/>
      <c r="F101" s="4"/>
      <c r="G101" s="5"/>
      <c r="H101" s="5"/>
      <c r="I101" s="5"/>
      <c r="J101" s="12" t="s">
        <v>219</v>
      </c>
      <c r="K101" s="38"/>
      <c r="L101" s="38"/>
      <c r="M101" s="38"/>
      <c r="N101" s="38"/>
      <c r="O101" s="39"/>
    </row>
    <row r="102" spans="1:15" ht="12.75">
      <c r="A102" s="3"/>
      <c r="B102" s="40" t="s">
        <v>224</v>
      </c>
      <c r="C102" s="264"/>
      <c r="D102" s="263"/>
      <c r="E102" s="263"/>
      <c r="F102" s="4"/>
      <c r="G102" s="5"/>
      <c r="H102" s="5"/>
      <c r="I102" s="5"/>
      <c r="J102" s="5"/>
      <c r="K102" s="5"/>
      <c r="L102" s="5"/>
      <c r="M102" s="5"/>
      <c r="N102" s="5"/>
      <c r="O102" s="6"/>
    </row>
    <row r="103" spans="1:15" ht="12.75">
      <c r="A103" s="3"/>
      <c r="B103" s="40" t="s">
        <v>225</v>
      </c>
      <c r="C103" s="264"/>
      <c r="D103" s="263"/>
      <c r="E103" s="263"/>
      <c r="F103" s="4"/>
      <c r="G103" s="5"/>
      <c r="H103" s="5"/>
      <c r="I103" s="5"/>
      <c r="J103" s="5"/>
      <c r="K103" s="5"/>
      <c r="L103" s="5"/>
      <c r="M103" s="5"/>
      <c r="N103" s="5"/>
      <c r="O103" s="6"/>
    </row>
  </sheetData>
  <sheetProtection/>
  <mergeCells count="8">
    <mergeCell ref="C103:E103"/>
    <mergeCell ref="E8:J8"/>
    <mergeCell ref="K8:O8"/>
    <mergeCell ref="C102:E102"/>
    <mergeCell ref="A8:A9"/>
    <mergeCell ref="B8:B9"/>
    <mergeCell ref="C8:C9"/>
    <mergeCell ref="D8:D9"/>
  </mergeCells>
  <printOptions/>
  <pageMargins left="0.748" right="0.5905" top="1.0236" bottom="0.9842" header="0.5118" footer="0.5118"/>
  <pageSetup horizontalDpi="600" verticalDpi="600" orientation="landscape" paperSize="9" r:id="rId2"/>
  <headerFooter alignWithMargins="0">
    <oddHeader>&amp;CLOKĀLĀ TĀME Nr. 2-4
Jaunu ūdensapgādes tīklu izbūve Ū4</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Kaspars</cp:lastModifiedBy>
  <cp:lastPrinted>2014-05-06T10:43:39Z</cp:lastPrinted>
  <dcterms:created xsi:type="dcterms:W3CDTF">1999-12-06T13:05:42Z</dcterms:created>
  <dcterms:modified xsi:type="dcterms:W3CDTF">2014-05-08T06:15:19Z</dcterms:modified>
  <cp:category/>
  <cp:version/>
  <cp:contentType/>
  <cp:contentStatus/>
</cp:coreProperties>
</file>