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inaral\Desktop\"/>
    </mc:Choice>
  </mc:AlternateContent>
  <xr:revisionPtr revIDLastSave="0" documentId="8_{3E425837-2A99-4D3E-B04E-B8D10206F9AF}" xr6:coauthVersionLast="45" xr6:coauthVersionMax="45" xr10:uidLastSave="{00000000-0000-0000-0000-000000000000}"/>
  <workbookProtection workbookAlgorithmName="SHA-512" workbookHashValue="tncER6LvRazDM6+c113Hd0aOsXmCccq+Iajl7e9c1xdJBCJ9DHwL1vXAYCtOJrwWCc5wjyPlEl89b1CUbYLhpQ==" workbookSaltValue="AoGPYEKJaM7TwJoMYRAmqQ==" workbookSpinCount="100000" lockStructure="1"/>
  <bookViews>
    <workbookView xWindow="-120" yWindow="-120" windowWidth="29040" windowHeight="15840" xr2:uid="{AB4E01A1-2ABF-4AC7-8505-21E5EDE447C0}"/>
  </bookViews>
  <sheets>
    <sheet name="Sheet1" sheetId="1" r:id="rId1"/>
  </sheets>
  <definedNames>
    <definedName name="_xlnm.Print_Area" localSheetId="0">Sheet1!$B$1:$J$62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9" i="1" l="1"/>
  <c r="V79" i="1"/>
  <c r="T79" i="1"/>
  <c r="T78" i="1"/>
  <c r="S75" i="1"/>
  <c r="S78" i="1" s="1"/>
  <c r="V73" i="1"/>
  <c r="T73" i="1"/>
  <c r="T72" i="1"/>
  <c r="S70" i="1"/>
  <c r="S72" i="1" s="1"/>
  <c r="T35" i="1"/>
  <c r="T34" i="1"/>
  <c r="J26" i="1"/>
  <c r="T36" i="1" l="1"/>
  <c r="V34" i="1"/>
  <c r="W34" i="1" s="1"/>
  <c r="B41" i="1" s="1"/>
  <c r="S73" i="1"/>
  <c r="S76" i="1"/>
  <c r="S71" i="1"/>
  <c r="S7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Liga Bernharde</author>
    <author>Vladimirs Ozoliņš</author>
  </authors>
  <commentList>
    <comment ref="E1" authorId="0" shapeId="0" xr:uid="{D7DE3886-5C5A-4854-86F0-B934B85BB673}">
      <text>
        <r>
          <rPr>
            <b/>
            <sz val="9"/>
            <color indexed="81"/>
            <rFont val="Tahoma"/>
            <family val="2"/>
            <charset val="186"/>
          </rPr>
          <t xml:space="preserve">Norādīt iesnieguma adresātu - iznomātāju
</t>
        </r>
        <r>
          <rPr>
            <b/>
            <sz val="9"/>
            <color indexed="81"/>
            <rFont val="Tahoma"/>
            <family val="2"/>
          </rPr>
          <t>Piemēram:</t>
        </r>
        <r>
          <rPr>
            <sz val="9"/>
            <color indexed="81"/>
            <rFont val="Tahoma"/>
            <family val="2"/>
          </rPr>
          <t xml:space="preserve"> Salacgrīvas novada domei</t>
        </r>
      </text>
    </comment>
    <comment ref="I6" authorId="0" shapeId="0" xr:uid="{B9A98948-9384-4A8A-935F-3C3E5A7C5D69}">
      <text>
        <r>
          <rPr>
            <b/>
            <sz val="9"/>
            <color indexed="81"/>
            <rFont val="Tahoma"/>
            <family val="2"/>
          </rPr>
          <t xml:space="preserve">Iesnieguma datums </t>
        </r>
        <r>
          <rPr>
            <sz val="9"/>
            <color indexed="81"/>
            <rFont val="Tahoma"/>
            <family val="2"/>
          </rPr>
          <t xml:space="preserve"> (datums.mēnesis.gads)</t>
        </r>
      </text>
    </comment>
    <comment ref="E9" authorId="0" shapeId="0" xr:uid="{D0B0512C-E3C8-4DB4-A27D-2A980DAFB37A}">
      <text>
        <r>
          <rPr>
            <b/>
            <sz val="9"/>
            <color indexed="81"/>
            <rFont val="Tahoma"/>
            <family val="2"/>
          </rPr>
          <t>Piemēram:</t>
        </r>
        <r>
          <rPr>
            <sz val="9"/>
            <color indexed="81"/>
            <rFont val="Tahoma"/>
            <family val="2"/>
          </rPr>
          <t xml:space="preserve"> Saulīte SIA</t>
        </r>
      </text>
    </comment>
    <comment ref="E10" authorId="0" shapeId="0" xr:uid="{1FA772D5-0BE4-48E3-9B53-54210505D11C}">
      <text>
        <r>
          <rPr>
            <b/>
            <sz val="9"/>
            <color indexed="81"/>
            <rFont val="Tahoma"/>
            <family val="2"/>
          </rPr>
          <t>Piemēram:</t>
        </r>
        <r>
          <rPr>
            <sz val="9"/>
            <color indexed="81"/>
            <rFont val="Tahoma"/>
            <family val="2"/>
          </rPr>
          <t xml:space="preserve"> 40001234567</t>
        </r>
      </text>
    </comment>
    <comment ref="E11" authorId="0" shapeId="0" xr:uid="{A44FCB51-4117-4478-8D4F-FC8FC35E3949}">
      <text>
        <r>
          <rPr>
            <b/>
            <sz val="9"/>
            <color indexed="81"/>
            <rFont val="Tahoma"/>
            <family val="2"/>
          </rPr>
          <t>Piemēram:</t>
        </r>
        <r>
          <rPr>
            <sz val="9"/>
            <color indexed="81"/>
            <rFont val="Tahoma"/>
            <family val="2"/>
          </rPr>
          <t xml:space="preserve"> Brīvības iela 1, Salacgrīvā</t>
        </r>
      </text>
    </comment>
    <comment ref="B16" authorId="0" shapeId="0" xr:uid="{605E4275-CC95-4828-A8FD-FD83BA9F0993}">
      <text>
        <r>
          <rPr>
            <b/>
            <sz val="9"/>
            <color indexed="81"/>
            <rFont val="Tahoma"/>
            <family val="2"/>
          </rPr>
          <t>Piemēram:</t>
        </r>
        <r>
          <rPr>
            <sz val="9"/>
            <color indexed="81"/>
            <rFont val="Tahoma"/>
            <family val="2"/>
          </rPr>
          <t xml:space="preserve"> 15.02.2018 (datums.mēnesi.gads)</t>
        </r>
      </text>
    </comment>
    <comment ref="F16" authorId="0" shapeId="0" xr:uid="{581C9AA1-F98E-49DF-AF34-3DBC42560517}">
      <text>
        <r>
          <rPr>
            <b/>
            <sz val="9"/>
            <color indexed="81"/>
            <rFont val="Tahoma"/>
            <family val="2"/>
          </rPr>
          <t>Piemēram:</t>
        </r>
        <r>
          <rPr>
            <sz val="9"/>
            <color indexed="81"/>
            <rFont val="Tahoma"/>
            <family val="2"/>
          </rPr>
          <t xml:space="preserve"> Saules iela 1, Salacgrīvā</t>
        </r>
      </text>
    </comment>
    <comment ref="J22" authorId="1" shapeId="0" xr:uid="{72F7CF57-B883-474F-9D49-75B27A8CEC2C}">
      <text>
        <r>
          <rPr>
            <b/>
            <sz val="9"/>
            <color indexed="81"/>
            <rFont val="Tahoma"/>
            <family val="2"/>
            <charset val="186"/>
          </rPr>
          <t>Piezīme:</t>
        </r>
        <r>
          <rPr>
            <sz val="9"/>
            <color indexed="81"/>
            <rFont val="Tahoma"/>
            <family val="2"/>
            <charset val="186"/>
          </rPr>
          <t xml:space="preserve"> Lūdzu norādīt veselos skaitļos</t>
        </r>
        <r>
          <rPr>
            <b/>
            <sz val="9"/>
            <color indexed="81"/>
            <rFont val="Tahoma"/>
            <family val="2"/>
            <charset val="186"/>
          </rPr>
          <t xml:space="preserve">
</t>
        </r>
        <r>
          <rPr>
            <sz val="9"/>
            <color indexed="81"/>
            <rFont val="Tahoma"/>
            <family val="2"/>
            <charset val="186"/>
          </rPr>
          <t xml:space="preserve">
</t>
        </r>
      </text>
    </comment>
    <comment ref="J24" authorId="1" shapeId="0" xr:uid="{92B5948D-5C86-4192-BAAE-52B746BEA927}">
      <text>
        <r>
          <rPr>
            <b/>
            <sz val="9"/>
            <color indexed="81"/>
            <rFont val="Tahoma"/>
            <family val="2"/>
            <charset val="186"/>
          </rPr>
          <t xml:space="preserve">Piezīme: </t>
        </r>
        <r>
          <rPr>
            <sz val="9"/>
            <color indexed="81"/>
            <rFont val="Tahoma"/>
            <family val="2"/>
            <charset val="186"/>
          </rPr>
          <t xml:space="preserve">Lūdzu norādīt veselos skaitļos
</t>
        </r>
      </text>
    </comment>
    <comment ref="J26" authorId="1" shapeId="0" xr:uid="{F3AB4401-C486-4287-A7B6-2EB00DD69836}">
      <text>
        <r>
          <rPr>
            <b/>
            <sz val="9"/>
            <color indexed="81"/>
            <rFont val="Tahoma"/>
            <family val="2"/>
            <charset val="186"/>
          </rPr>
          <t xml:space="preserve">Piezīme: </t>
        </r>
        <r>
          <rPr>
            <sz val="9"/>
            <color indexed="81"/>
            <rFont val="Tahoma"/>
            <family val="2"/>
            <charset val="186"/>
          </rPr>
          <t>Sistēma aprēķina automātiski</t>
        </r>
      </text>
    </comment>
    <comment ref="B41" authorId="1" shapeId="0" xr:uid="{35FC952E-F467-42C3-9621-293DA009FC46}">
      <text>
        <r>
          <rPr>
            <b/>
            <sz val="9"/>
            <color indexed="81"/>
            <rFont val="Tahoma"/>
            <family val="2"/>
            <charset val="186"/>
          </rPr>
          <t>Piezīme:</t>
        </r>
        <r>
          <rPr>
            <sz val="9"/>
            <color indexed="81"/>
            <rFont val="Tahoma"/>
            <family val="2"/>
            <charset val="186"/>
          </rPr>
          <t xml:space="preserve">
Atbilstoši 14.07.2020.MK Nr.453 maksimālais nomas maksas samazinājums ir pieļaujams līdz 90%</t>
        </r>
      </text>
    </comment>
    <comment ref="B43" authorId="1" shapeId="0" xr:uid="{8C5BBCAC-5732-4C77-97C4-2EA536C100E5}">
      <text>
        <r>
          <rPr>
            <b/>
            <sz val="9"/>
            <color indexed="81"/>
            <rFont val="Tahoma"/>
            <family val="2"/>
            <charset val="186"/>
          </rPr>
          <t>Piezīme:</t>
        </r>
        <r>
          <rPr>
            <sz val="9"/>
            <color indexed="81"/>
            <rFont val="Tahoma"/>
            <family val="2"/>
            <charset val="186"/>
          </rPr>
          <t xml:space="preserve">
</t>
        </r>
        <r>
          <rPr>
            <b/>
            <sz val="9"/>
            <color indexed="81"/>
            <rFont val="Tahoma"/>
            <family val="2"/>
            <charset val="186"/>
          </rPr>
          <t xml:space="preserve">Obligāti </t>
        </r>
        <r>
          <rPr>
            <sz val="9"/>
            <color indexed="81"/>
            <rFont val="Tahoma"/>
            <family val="2"/>
            <charset val="186"/>
          </rPr>
          <t xml:space="preserve">pievienojami dokumenti, kas pierāda ieņēmumu no saimnieciskās darbības samazinājumu, kas apliecina iepriekš ievadītos datus. </t>
        </r>
      </text>
    </comment>
    <comment ref="B44" authorId="1" shapeId="0" xr:uid="{8C996153-6ECA-4E2A-93CA-42AB120822DA}">
      <text>
        <r>
          <rPr>
            <b/>
            <sz val="9"/>
            <color indexed="81"/>
            <rFont val="Tahoma"/>
            <family val="2"/>
            <charset val="186"/>
          </rPr>
          <t>Piezīme:</t>
        </r>
        <r>
          <rPr>
            <sz val="9"/>
            <color indexed="81"/>
            <rFont val="Tahoma"/>
            <family val="2"/>
            <charset val="186"/>
          </rPr>
          <t xml:space="preserve">
</t>
        </r>
        <r>
          <rPr>
            <b/>
            <sz val="9"/>
            <color indexed="81"/>
            <rFont val="Tahoma"/>
            <family val="2"/>
            <charset val="186"/>
          </rPr>
          <t>Obligāti</t>
        </r>
        <r>
          <rPr>
            <sz val="9"/>
            <color indexed="81"/>
            <rFont val="Tahoma"/>
            <family val="2"/>
            <charset val="186"/>
          </rPr>
          <t xml:space="preserve"> pievienojama izziņa no Valsts ieņēmumu dienesta Elektroniskās deklarēšanas sistēmas par nodokļu parādu.</t>
        </r>
      </text>
    </comment>
    <comment ref="B45" authorId="1" shapeId="0" xr:uid="{18A8EFF1-55C1-4F6D-83C9-F7B2DFC7AE82}">
      <text>
        <r>
          <rPr>
            <b/>
            <sz val="9"/>
            <color indexed="81"/>
            <rFont val="Tahoma"/>
            <family val="2"/>
            <charset val="186"/>
          </rPr>
          <t xml:space="preserve">Piezīme:
Obligāti </t>
        </r>
        <r>
          <rPr>
            <sz val="9"/>
            <color indexed="81"/>
            <rFont val="Tahoma"/>
            <family val="2"/>
            <charset val="186"/>
          </rPr>
          <t>Atbilstoši Ministru kabineta 21.11.2018. noteikumu Nr.715 “Noteikumi par de minimis atbalsta uzskaites un piešķiršanas kārtību un de minimis atbalsta uzskaites veidlapu paraugiem” 21.punktam atbalsta pretendents, iesniedzot atbalsta sniedzējam pieteikumu de minimis atbalsta saņemšanai, pieteikumam pievieno sistēmā sagatavotās veidlapas (1. pielikums) izdruku vai norāda sistēmā izveidotās un apstiprinātās pretendenta veidlapas identifikācijas numuru.</t>
        </r>
      </text>
    </comment>
    <comment ref="B46" authorId="1" shapeId="0" xr:uid="{43634E0C-9D81-4574-A211-784D1E0FA139}">
      <text>
        <r>
          <rPr>
            <b/>
            <sz val="9"/>
            <color indexed="81"/>
            <rFont val="Tahoma"/>
            <family val="2"/>
            <charset val="186"/>
          </rPr>
          <t xml:space="preserve">Piezīme:
Obligāti </t>
        </r>
        <r>
          <rPr>
            <sz val="9"/>
            <color indexed="81"/>
            <rFont val="Tahoma"/>
            <family val="2"/>
            <charset val="186"/>
          </rPr>
          <t xml:space="preserve">Pilnvara pārstāvēt nomnieku, ja iesniegumu paraksta persona, kas nav norādīta Komercreģistrā kā persona, kurai ir tiesības parakstīties nomnieka vārdā. </t>
        </r>
      </text>
    </comment>
  </commentList>
</comments>
</file>

<file path=xl/sharedStrings.xml><?xml version="1.0" encoding="utf-8"?>
<sst xmlns="http://schemas.openxmlformats.org/spreadsheetml/2006/main" count="76" uniqueCount="59">
  <si>
    <t>aizpildīt →</t>
  </si>
  <si>
    <t>Iesniegums nomas maksas samazinājuma piemērošanai</t>
  </si>
  <si>
    <t>iesnieguma datums →</t>
  </si>
  <si>
    <t>Informācija par komersantu:</t>
  </si>
  <si>
    <t>Juridiskā adrese:</t>
  </si>
  <si>
    <t xml:space="preserve">Kontaktpersonas tālruņa Nr.: </t>
  </si>
  <si>
    <t>E-pasta adrese:</t>
  </si>
  <si>
    <t>Līguma datums</t>
  </si>
  <si>
    <t>Līguma Nr.</t>
  </si>
  <si>
    <t>Nomas objekta adrese</t>
  </si>
  <si>
    <t>Summa,EUR*</t>
  </si>
  <si>
    <t xml:space="preserve"> - izvēlne -</t>
  </si>
  <si>
    <t>Ieņēmumu izmaiņas % izteiksmē</t>
  </si>
  <si>
    <t>Lai saņemtu atbalstu ieņēmumu samazinājumam jābūt vismaz 30% apmērā</t>
  </si>
  <si>
    <t>Komersanta lūgums:</t>
  </si>
  <si>
    <r>
      <rPr>
        <sz val="11"/>
        <color theme="1"/>
        <rFont val="Calibri"/>
        <family val="2"/>
        <charset val="186"/>
        <scheme val="minor"/>
      </rPr>
      <t>Ar šim iesniegumam pielikumā pievienotiem dokumentiem apliecinu, ka es kā krīzes skartais komersants, esmu tiesīgs pieteikties nomas maksas samazinājuma piemērošanai, jo</t>
    </r>
    <r>
      <rPr>
        <b/>
        <sz val="11"/>
        <color theme="1"/>
        <rFont val="Calibri"/>
        <family val="2"/>
        <charset val="186"/>
        <scheme val="minor"/>
      </rPr>
      <t xml:space="preserve"> </t>
    </r>
    <r>
      <rPr>
        <sz val="11"/>
        <color theme="1"/>
        <rFont val="Calibri"/>
        <family val="2"/>
        <charset val="186"/>
        <scheme val="minor"/>
      </rPr>
      <t>(izvēlieties vienu vajadzīgo atbildi, atzīmējot ar  ar simbolu “X”):</t>
    </r>
  </si>
  <si>
    <r>
      <t>Pievienotie dokumenti</t>
    </r>
    <r>
      <rPr>
        <i/>
        <sz val="11"/>
        <color theme="1"/>
        <rFont val="Calibri"/>
        <family val="2"/>
        <charset val="186"/>
        <scheme val="minor"/>
      </rPr>
      <t xml:space="preserve"> (sk. piezīmes pie katras rindas):</t>
    </r>
    <r>
      <rPr>
        <b/>
        <sz val="11"/>
        <color theme="1"/>
        <rFont val="Calibri"/>
        <family val="2"/>
        <charset val="186"/>
        <scheme val="minor"/>
      </rPr>
      <t xml:space="preserve"> </t>
    </r>
  </si>
  <si>
    <t>Apliecinājums:</t>
  </si>
  <si>
    <t>Paraksts:</t>
  </si>
  <si>
    <t>Paraksta atšifrējums (vārds, uzvārds):</t>
  </si>
  <si>
    <t>Lūdzu norādīt komersanta saimnieciskās darbības uzsākšanas laiku</t>
  </si>
  <si>
    <t>komersants saimniecisko darbību uzsācis pirms 2019. gada marta:</t>
  </si>
  <si>
    <t>komersants saimniecisko darbību uzsācis 2019. gada martā vai vēlāk:</t>
  </si>
  <si>
    <t>Ieņēmumi 2019. gada martā</t>
  </si>
  <si>
    <t>Vidējais mēneša ieņēmumu apmērs no saimnieciskās darbības laika periodā līdz 29.02.2020.</t>
  </si>
  <si>
    <t>Ieņēmumi 2019. gada aprīlī</t>
  </si>
  <si>
    <t>x</t>
  </si>
  <si>
    <t>2019. gada 12 mēnešu vidējie ieņēmumi</t>
  </si>
  <si>
    <t>Vidējie ieņēmumi laika posmā no 2019. gada 1. janvāra līdz 2020. gada 1. martam</t>
  </si>
  <si>
    <t>Nomnieka nosaukums:</t>
  </si>
  <si>
    <t>Nomnieka reģistrācijas Nr.:</t>
  </si>
  <si>
    <t>Informācija par spēkā esošiem nomas līgumiem starp iznomātāju un nomnieku:</t>
  </si>
  <si>
    <t>Nomnieka ieņēmumu samazinājuma aprēķins*:</t>
  </si>
  <si>
    <t>Ar šo apliecinu, ka nomnieka ieņēmumi no saimnieciskās darbības 2020. gada jūnijā, jūlijā, augustā, septembrī, oktobrī, novembrī vai decembrī,  salīdzinot ar 2019. gada 12 mēnešu vidējiem ieņēmumiem vai to mēnešu vidējiem ieņēmumiem, kuros nomnieks faktiski darbojies laikposmā no 2019. gada 1. janvāra līdz 2020. gada 1. martam, samazinājušies par vismaz 30 %, biedrībām un nodibinājumiem vērtē to darbības ieņēmumu samazinājumu, un to pierāda šie dati:</t>
  </si>
  <si>
    <t xml:space="preserve">* Ieņēmumi norādāmi no visas nomnieka veiktās saimnieciskās darbības, neizdalot atsevišķas nozares. </t>
  </si>
  <si>
    <t>1. Nomāto nekustamo īpašumu vai kustamo mantu periodā, par kuru tiek prasīts nomas maksas samazinājums atbilstoši saimnieciskās darbības ieņēmumu procentuālajam samazinājumam attiecīgajā mēnesī, bet nepārsniedzot 90% no nomas līgumā noteiktās nomas maksas;</t>
  </si>
  <si>
    <t>Parakstot šo iesniegumu, apliecinu, ka:
-	man kā nomnieka pārstāvim ir pilnvaras parakstīt šo iesniegumu nomnieka vārdā;
-	iesniegumā sniegtās ziņas ir patiesas un atbilst grāmatvedības uzskaites dokumentos norādītai informācijai;
-	esmu informēts(-a), ka, ja uz šī iesnieguma pamata piešķirtais atbalsts pieprasīts vai saņemts nepamatoti, apņemos nekavējoties atmaksāt piešķirto atbalstu iznomātājam;
-	ka uz šī iesnieguma pamata piešķirtais de minimis atbalsts netiks kumulēts ar citu de minimis atbalstu un ar citu valsts atbalstu attiecībā uz vienām un tām pašām attiecināmajām izmaksām šo noteikumu ietvaros un citās atbalsta programmās.
Apņemos turpināt veikt samaksu par nomas objekta uzturēšanai nepieciešamajiem pakalpojumiem (piemēram, elektroenerģiju, siltumenerģiju, ūdensapgādi), nekustamā īpašuma nodokļa samaksu un segt apdrošināšanas izdevumus.</t>
  </si>
  <si>
    <t>2. Nomnieks veic maksājumus par nomas objekta uzturēšanai nepieciešamajiem pakalpojumiem (piemēram, elektroenerģiju, siltumenerģiju, ūdensapgādi);</t>
  </si>
  <si>
    <t>komersants saimniecisko darbību uzsācis pirms 2019. gada novembrī:</t>
  </si>
  <si>
    <t>komersants saimniecisko darbību uzsācis 2019. gada novembrī vai vēlāk:</t>
  </si>
  <si>
    <t>Ieņēmumi 2020. gada novembrī</t>
  </si>
  <si>
    <t>Ieņēmumi 2020. gada decembrī</t>
  </si>
  <si>
    <t>Ieņēmumi 2019. gada novembrī</t>
  </si>
  <si>
    <t>Ieņēmumi 2019. gada decembrī</t>
  </si>
  <si>
    <t>no 01.11.2020. līdz 30.11.2020.</t>
  </si>
  <si>
    <t>no 01.12.2020. līdz 31.12.2020.</t>
  </si>
  <si>
    <t>Ieņēmumi 2020. gada oktobrī</t>
  </si>
  <si>
    <t>Ieņēmumi 2020. gada septembrī</t>
  </si>
  <si>
    <t>Ieņēmumi 2020. gada augustā</t>
  </si>
  <si>
    <t>Ieņēmumi 2020. gada jūlijā</t>
  </si>
  <si>
    <t>Ieņēmumi 2020. gada jūnijā</t>
  </si>
  <si>
    <t>no 01.06.2020. līdz 30.06.2020.</t>
  </si>
  <si>
    <t>no 01.07.2020. līdz 31.07.2020.</t>
  </si>
  <si>
    <t>no 01.08.2020. līdz 31.08.2020.</t>
  </si>
  <si>
    <t>no 01.09.2020. līdz 30.09.2020.</t>
  </si>
  <si>
    <t>no 01.10.2020. līdz 31.10.2020.</t>
  </si>
  <si>
    <t>3. nomniekam uz iesnieguma iesniegšanas dienu nav Valsts ieņēmumu dienesta administrēto nodokļu parāda, kas ir lielāks par 1000 euro, vai, ja parāds ir lielāks, tam ir piešķirts samaksas termiņa pagarinājums vai noslēgta vienošanās par labprātīgu nodokļu samaksu, vai noslēgts vienošanās līgums;</t>
  </si>
  <si>
    <t>4. nomniekam iesnieguma iesniegšanas dienā nav uzsākts maksātnespējas process;</t>
  </si>
  <si>
    <t>5. Pēdējā gada laikā nav bijuši trīs vai vairāk nomas maksas un citu saistīto maksājumu kavējumi vai jebkādas citas būtiskas neizpildītas līgumsaistības pret iznomātāju.  Ja pēdējā gada laikā ir bijuši trīs vai vairāk nomas maksas un citu saistīto maksājumu kavējumi, iesnieguma iesniegšanas dienā ir dzēstas visas uz 2020. gada 29. februāri esošās parādsaistības pret iznomātāju vai ir noslēgta vienošanās ar iznomātāju par saskaņotu parādu atmaksas grafiku. Norēķini pilnā apmērā tiek veikti saskaņā ar parādu atmaksas grafiku.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</si>
</sst>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1"/>
      <color theme="0"/>
      <name val="Calibri"/>
      <family val="2"/>
      <charset val="186"/>
      <scheme val="minor"/>
    </font>
    <font>
      <i/>
      <sz val="11"/>
      <color theme="1"/>
      <name val="Calibri"/>
      <family val="2"/>
      <charset val="186"/>
      <scheme val="minor"/>
    </font>
    <font>
      <b/>
      <sz val="11"/>
      <color theme="1"/>
      <name val="Calibri"/>
      <family val="2"/>
      <scheme val="minor"/>
    </font>
    <font>
      <b/>
      <sz val="11"/>
      <color theme="0"/>
      <name val="Calibri"/>
      <family val="2"/>
      <scheme val="minor"/>
    </font>
    <font>
      <b/>
      <i/>
      <sz val="14"/>
      <color theme="1"/>
      <name val="Calibri"/>
      <family val="2"/>
      <charset val="186"/>
      <scheme val="minor"/>
    </font>
    <font>
      <i/>
      <sz val="11"/>
      <color theme="1"/>
      <name val="Calibri"/>
      <family val="2"/>
      <scheme val="minor"/>
    </font>
    <font>
      <b/>
      <sz val="10"/>
      <color theme="0"/>
      <name val="Calibri"/>
      <family val="2"/>
      <scheme val="minor"/>
    </font>
    <font>
      <b/>
      <sz val="9"/>
      <color indexed="81"/>
      <name val="Tahoma"/>
      <family val="2"/>
      <charset val="186"/>
    </font>
    <font>
      <b/>
      <sz val="9"/>
      <color indexed="81"/>
      <name val="Tahoma"/>
      <family val="2"/>
    </font>
    <font>
      <sz val="9"/>
      <color indexed="81"/>
      <name val="Tahoma"/>
      <family val="2"/>
    </font>
    <font>
      <sz val="9"/>
      <color indexed="81"/>
      <name val="Tahoma"/>
      <family val="2"/>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0" fillId="2" borderId="0" xfId="0" applyFill="1"/>
    <xf numFmtId="0" fontId="3" fillId="2" borderId="0" xfId="0" applyFont="1" applyFill="1" applyAlignment="1">
      <alignment horizontal="center" vertical="center"/>
    </xf>
    <xf numFmtId="0" fontId="3" fillId="2" borderId="0" xfId="0" applyFont="1" applyFill="1" applyAlignment="1">
      <alignment horizontal="right" vertical="center"/>
    </xf>
    <xf numFmtId="0" fontId="0" fillId="2" borderId="0" xfId="0" applyFill="1" applyAlignment="1">
      <alignment horizontal="left"/>
    </xf>
    <xf numFmtId="0" fontId="0" fillId="2" borderId="0" xfId="0" applyFill="1" applyAlignment="1">
      <alignment horizontal="right" indent="1"/>
    </xf>
    <xf numFmtId="0" fontId="5" fillId="2" borderId="0" xfId="0" applyFont="1" applyFill="1" applyAlignment="1">
      <alignment horizontal="center"/>
    </xf>
    <xf numFmtId="0" fontId="0" fillId="2" borderId="0" xfId="0" applyFill="1" applyProtection="1">
      <protection locked="0"/>
    </xf>
    <xf numFmtId="0" fontId="0" fillId="2" borderId="0" xfId="0" applyFill="1" applyAlignment="1" applyProtection="1">
      <alignment horizontal="right" indent="1"/>
      <protection locked="0"/>
    </xf>
    <xf numFmtId="10" fontId="5" fillId="2" borderId="0" xfId="1" applyNumberFormat="1" applyFont="1" applyFill="1" applyBorder="1"/>
    <xf numFmtId="0" fontId="6" fillId="2" borderId="0" xfId="0" applyFont="1" applyFill="1"/>
    <xf numFmtId="0" fontId="4" fillId="4" borderId="3" xfId="0" applyFont="1" applyFill="1" applyBorder="1" applyProtection="1">
      <protection locked="0"/>
    </xf>
    <xf numFmtId="0" fontId="4" fillId="2" borderId="0" xfId="0" applyFont="1" applyFill="1"/>
    <xf numFmtId="0" fontId="9" fillId="2" borderId="0" xfId="0" applyFont="1" applyFill="1" applyAlignment="1">
      <alignment vertical="center"/>
    </xf>
    <xf numFmtId="0" fontId="2" fillId="3" borderId="0" xfId="0" applyFont="1" applyFill="1"/>
    <xf numFmtId="0" fontId="0" fillId="3" borderId="0" xfId="0" applyFill="1"/>
    <xf numFmtId="0" fontId="0" fillId="2" borderId="0" xfId="0" applyFill="1" applyAlignment="1">
      <alignment horizontal="left" vertical="top"/>
    </xf>
    <xf numFmtId="0" fontId="0" fillId="2" borderId="0" xfId="0" applyFill="1" applyAlignment="1">
      <alignment wrapText="1"/>
    </xf>
    <xf numFmtId="0" fontId="0" fillId="2" borderId="3" xfId="0" applyFill="1" applyBorder="1" applyAlignment="1" applyProtection="1">
      <alignment wrapText="1"/>
      <protection locked="0"/>
    </xf>
    <xf numFmtId="10" fontId="0" fillId="2" borderId="0" xfId="0" applyNumberFormat="1" applyFill="1" applyAlignment="1">
      <alignment wrapText="1"/>
    </xf>
    <xf numFmtId="9" fontId="0" fillId="2" borderId="0" xfId="1" applyFont="1" applyFill="1" applyAlignment="1">
      <alignment wrapText="1"/>
    </xf>
    <xf numFmtId="0" fontId="0" fillId="2" borderId="0" xfId="0" applyFill="1" applyAlignment="1" applyProtection="1">
      <alignment wrapText="1"/>
      <protection locked="0"/>
    </xf>
    <xf numFmtId="10" fontId="0" fillId="2" borderId="0" xfId="0" applyNumberFormat="1" applyFill="1"/>
    <xf numFmtId="0" fontId="0" fillId="0" borderId="3" xfId="0" applyBorder="1" applyAlignment="1">
      <alignment wrapText="1"/>
    </xf>
    <xf numFmtId="0" fontId="0" fillId="0" borderId="3" xfId="0" applyBorder="1" applyAlignment="1">
      <alignment horizontal="left" wrapText="1"/>
    </xf>
    <xf numFmtId="0" fontId="0" fillId="0" borderId="3" xfId="0" applyBorder="1" applyAlignment="1">
      <alignment horizontal="left" vertical="top" wrapText="1"/>
    </xf>
    <xf numFmtId="0" fontId="0" fillId="2" borderId="3" xfId="0" applyFill="1" applyBorder="1"/>
    <xf numFmtId="3" fontId="5" fillId="2" borderId="0" xfId="0" applyNumberFormat="1" applyFont="1" applyFill="1" applyProtection="1">
      <protection locked="0"/>
    </xf>
    <xf numFmtId="0" fontId="8" fillId="2" borderId="0" xfId="0" applyFont="1" applyFill="1" applyAlignment="1">
      <alignment horizontal="left" vertical="top" wrapText="1"/>
    </xf>
    <xf numFmtId="0" fontId="2" fillId="3" borderId="0" xfId="0" applyFont="1" applyFill="1" applyAlignment="1">
      <alignment horizontal="left"/>
    </xf>
    <xf numFmtId="0" fontId="0" fillId="2" borderId="0" xfId="0" applyFill="1" applyAlignment="1">
      <alignment horizontal="left" wrapText="1"/>
    </xf>
    <xf numFmtId="0" fontId="0" fillId="2" borderId="4" xfId="0" applyFill="1" applyBorder="1" applyAlignment="1" applyProtection="1">
      <alignment horizontal="right" vertical="top" wrapText="1"/>
      <protection locked="0"/>
    </xf>
    <xf numFmtId="0" fontId="0" fillId="2" borderId="0" xfId="0" applyFill="1" applyAlignment="1" applyProtection="1">
      <alignment horizontal="right" vertical="top" wrapText="1"/>
      <protection locked="0"/>
    </xf>
    <xf numFmtId="0" fontId="0" fillId="2" borderId="4" xfId="0" applyFill="1" applyBorder="1" applyAlignment="1" applyProtection="1">
      <alignment horizontal="right"/>
      <protection locked="0"/>
    </xf>
    <xf numFmtId="0" fontId="0" fillId="2" borderId="5" xfId="0" applyFill="1" applyBorder="1" applyAlignment="1" applyProtection="1">
      <alignment horizontal="right"/>
      <protection locked="0"/>
    </xf>
    <xf numFmtId="0" fontId="0" fillId="2" borderId="6" xfId="0" applyFill="1" applyBorder="1" applyAlignment="1" applyProtection="1">
      <alignment horizontal="right"/>
      <protection locked="0"/>
    </xf>
    <xf numFmtId="0" fontId="5" fillId="2" borderId="0" xfId="0" applyFont="1" applyFill="1" applyAlignment="1">
      <alignment horizontal="right"/>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left" wrapText="1"/>
    </xf>
    <xf numFmtId="0" fontId="2" fillId="3" borderId="7" xfId="0" applyFont="1" applyFill="1" applyBorder="1" applyAlignment="1">
      <alignment horizontal="left"/>
    </xf>
    <xf numFmtId="0" fontId="0" fillId="2" borderId="3" xfId="0" applyFill="1" applyBorder="1" applyAlignment="1" applyProtection="1">
      <alignment horizontal="center" wrapText="1"/>
      <protection locked="0"/>
    </xf>
    <xf numFmtId="0" fontId="0" fillId="2" borderId="3" xfId="0" applyFill="1" applyBorder="1" applyAlignment="1" applyProtection="1">
      <alignment horizontal="left"/>
      <protection locked="0"/>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2" fillId="2" borderId="0" xfId="0" applyFont="1" applyFill="1" applyAlignment="1">
      <alignment horizontal="left"/>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14" fontId="0" fillId="2" borderId="1" xfId="0" applyNumberFormat="1" applyFill="1" applyBorder="1" applyAlignment="1" applyProtection="1">
      <alignment horizontal="center"/>
      <protection locked="0"/>
    </xf>
    <xf numFmtId="14" fontId="0" fillId="2" borderId="2" xfId="0" applyNumberFormat="1" applyFill="1" applyBorder="1" applyAlignment="1" applyProtection="1">
      <alignment horizontal="center"/>
      <protection locked="0"/>
    </xf>
    <xf numFmtId="0" fontId="0" fillId="2" borderId="0" xfId="0" applyFill="1" applyAlignment="1">
      <alignment horizontal="left"/>
    </xf>
    <xf numFmtId="0" fontId="0" fillId="2" borderId="0" xfId="0" applyFill="1" applyAlignment="1" applyProtection="1">
      <alignment horizontal="left"/>
      <protection locked="0"/>
    </xf>
    <xf numFmtId="0" fontId="4" fillId="2" borderId="0" xfId="0" applyFont="1" applyFill="1" applyAlignment="1" applyProtection="1">
      <alignment horizontal="center" vertical="center" wrapText="1"/>
      <protection locked="0"/>
    </xf>
    <xf numFmtId="0" fontId="2" fillId="2" borderId="0" xfId="0" applyFont="1" applyFill="1" applyAlignment="1">
      <alignment horizontal="center"/>
    </xf>
    <xf numFmtId="14" fontId="0" fillId="2" borderId="0" xfId="0" applyNumberFormat="1" applyFill="1" applyAlignment="1" applyProtection="1">
      <alignment horizontal="center"/>
      <protection locked="0"/>
    </xf>
    <xf numFmtId="0" fontId="0" fillId="2" borderId="0" xfId="0" applyFill="1" applyAlignment="1">
      <alignment horizontal="left" vertical="top" wrapText="1"/>
    </xf>
  </cellXfs>
  <cellStyles count="2">
    <cellStyle name="Normal" xfId="0" builtinId="0"/>
    <cellStyle name="Percent" xfId="1" builtinId="5"/>
  </cellStyles>
  <dxfs count="33">
    <dxf>
      <font>
        <color auto="1"/>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color theme="2" tint="-0.24994659260841701"/>
      </font>
    </dxf>
    <dxf>
      <font>
        <color theme="2" tint="-0.24994659260841701"/>
      </font>
    </dxf>
    <dxf>
      <font>
        <b/>
        <i val="0"/>
        <color rgb="FFFF0000"/>
      </font>
    </dxf>
    <dxf>
      <font>
        <color auto="1"/>
      </font>
    </dxf>
    <dxf>
      <fill>
        <patternFill>
          <bgColor rgb="FFFFFFCC"/>
        </patternFill>
      </fill>
    </dxf>
    <dxf>
      <font>
        <b/>
        <i val="0"/>
        <color rgb="FFFF000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bgColor theme="0"/>
        </patternFill>
      </fill>
      <border>
        <left/>
        <right/>
        <top/>
        <bottom/>
      </border>
    </dxf>
    <dxf>
      <font>
        <color rgb="FFFF0000"/>
      </font>
      <fill>
        <patternFill>
          <bgColor rgb="FFFF0000"/>
        </patternFill>
      </fill>
      <border>
        <left style="thin">
          <color auto="1"/>
        </left>
        <right style="thin">
          <color auto="1"/>
        </right>
        <top style="thin">
          <color auto="1"/>
        </top>
        <bottom style="thin">
          <color auto="1"/>
        </bottom>
      </border>
    </dxf>
    <dxf>
      <fill>
        <patternFill>
          <bgColor rgb="FFFFFFCC"/>
        </patternFill>
      </fill>
      <border>
        <left style="thin">
          <color auto="1"/>
        </left>
        <right style="thin">
          <color auto="1"/>
        </right>
        <top style="thin">
          <color auto="1"/>
        </top>
        <bottom style="thin">
          <color auto="1"/>
        </bottom>
      </border>
    </dxf>
    <dxf>
      <fill>
        <patternFill>
          <bgColor rgb="FFFFFFCC"/>
        </patternFill>
      </fill>
      <border>
        <left style="thin">
          <color auto="1"/>
        </left>
        <right style="thin">
          <color auto="1"/>
        </right>
        <top style="thin">
          <color auto="1"/>
        </top>
        <bottom style="thin">
          <color auto="1"/>
        </bottom>
      </border>
    </dxf>
    <dxf>
      <font>
        <color rgb="FFFF000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S$34"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32</xdr:row>
          <xdr:rowOff>180975</xdr:rowOff>
        </xdr:from>
        <xdr:to>
          <xdr:col>2</xdr:col>
          <xdr:colOff>0</xdr:colOff>
          <xdr:row>34</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6E66E-E038-47A1-B91D-975ABFB683C1}">
  <dimension ref="B1:AE93"/>
  <sheetViews>
    <sheetView tabSelected="1" topLeftCell="A4" workbookViewId="0">
      <selection activeCell="J24" sqref="J24"/>
    </sheetView>
  </sheetViews>
  <sheetFormatPr defaultColWidth="9.140625" defaultRowHeight="15" x14ac:dyDescent="0.25"/>
  <cols>
    <col min="1" max="1" width="0.85546875" style="1" customWidth="1"/>
    <col min="2" max="2" width="4" style="1" customWidth="1"/>
    <col min="3" max="3" width="9.140625" style="1"/>
    <col min="4" max="4" width="11.42578125" style="1" customWidth="1"/>
    <col min="5" max="5" width="8" style="1" customWidth="1"/>
    <col min="6" max="7" width="9.140625" style="1"/>
    <col min="8" max="8" width="24.5703125" style="1" customWidth="1"/>
    <col min="9" max="9" width="1.42578125" style="1" customWidth="1"/>
    <col min="10" max="10" width="11.5703125" style="1" customWidth="1"/>
    <col min="11" max="16" width="8.85546875" style="1" customWidth="1"/>
    <col min="17" max="18" width="8.85546875" style="1" hidden="1" customWidth="1"/>
    <col min="19" max="23" width="34.85546875" style="1" hidden="1" customWidth="1"/>
    <col min="24" max="28" width="8.85546875" style="1" hidden="1" customWidth="1"/>
    <col min="29" max="33" width="8.85546875" style="1" customWidth="1"/>
    <col min="34" max="16384" width="9.140625" style="1"/>
  </cols>
  <sheetData>
    <row r="1" spans="2:17" ht="24" customHeight="1" x14ac:dyDescent="0.25">
      <c r="D1" s="2" t="s">
        <v>0</v>
      </c>
      <c r="E1" s="55"/>
      <c r="F1" s="55"/>
      <c r="G1" s="55"/>
      <c r="H1" s="55"/>
      <c r="I1" s="55"/>
      <c r="J1" s="55"/>
    </row>
    <row r="2" spans="2:17" ht="24" customHeight="1" x14ac:dyDescent="0.25">
      <c r="E2" s="55"/>
      <c r="F2" s="55"/>
      <c r="G2" s="55"/>
      <c r="H2" s="55"/>
      <c r="I2" s="55"/>
      <c r="J2" s="55"/>
    </row>
    <row r="4" spans="2:17" x14ac:dyDescent="0.25">
      <c r="B4" s="56" t="s">
        <v>1</v>
      </c>
      <c r="C4" s="56"/>
      <c r="D4" s="56"/>
      <c r="E4" s="56"/>
      <c r="F4" s="56"/>
      <c r="G4" s="56"/>
      <c r="H4" s="56"/>
      <c r="I4" s="56"/>
      <c r="J4" s="56"/>
    </row>
    <row r="5" spans="2:17" ht="5.0999999999999996" customHeight="1" x14ac:dyDescent="0.25"/>
    <row r="6" spans="2:17" x14ac:dyDescent="0.25">
      <c r="H6" s="3" t="s">
        <v>2</v>
      </c>
      <c r="I6" s="57"/>
      <c r="J6" s="57"/>
    </row>
    <row r="7" spans="2:17" ht="6" customHeight="1" x14ac:dyDescent="0.25"/>
    <row r="8" spans="2:17" s="15" customFormat="1" x14ac:dyDescent="0.25">
      <c r="B8" s="29" t="s">
        <v>3</v>
      </c>
      <c r="C8" s="29"/>
      <c r="D8" s="29"/>
      <c r="E8" s="29"/>
      <c r="F8" s="29"/>
      <c r="G8" s="29"/>
      <c r="H8" s="29"/>
      <c r="I8" s="29"/>
      <c r="J8" s="29"/>
    </row>
    <row r="9" spans="2:17" x14ac:dyDescent="0.25">
      <c r="B9" s="53" t="s">
        <v>29</v>
      </c>
      <c r="C9" s="53"/>
      <c r="D9" s="53"/>
      <c r="E9" s="54"/>
      <c r="F9" s="54"/>
      <c r="G9" s="54"/>
      <c r="H9" s="54"/>
      <c r="I9" s="54"/>
      <c r="J9" s="54"/>
    </row>
    <row r="10" spans="2:17" x14ac:dyDescent="0.25">
      <c r="B10" s="53" t="s">
        <v>30</v>
      </c>
      <c r="C10" s="53"/>
      <c r="D10" s="53"/>
      <c r="E10" s="54"/>
      <c r="F10" s="54"/>
      <c r="G10" s="54"/>
      <c r="H10" s="54"/>
      <c r="I10" s="54"/>
      <c r="J10" s="54"/>
    </row>
    <row r="11" spans="2:17" x14ac:dyDescent="0.25">
      <c r="B11" s="4" t="s">
        <v>4</v>
      </c>
      <c r="C11" s="4"/>
      <c r="D11" s="4"/>
      <c r="E11" s="54"/>
      <c r="F11" s="54"/>
      <c r="G11" s="54"/>
      <c r="H11" s="54"/>
      <c r="I11" s="54"/>
      <c r="J11" s="54"/>
    </row>
    <row r="12" spans="2:17" x14ac:dyDescent="0.25">
      <c r="B12" s="53" t="s">
        <v>5</v>
      </c>
      <c r="C12" s="53"/>
      <c r="D12" s="53"/>
      <c r="E12" s="54"/>
      <c r="F12" s="54"/>
      <c r="G12" s="54"/>
      <c r="H12" s="54"/>
      <c r="I12" s="54"/>
      <c r="J12" s="54"/>
    </row>
    <row r="13" spans="2:17" x14ac:dyDescent="0.25">
      <c r="B13" s="53" t="s">
        <v>6</v>
      </c>
      <c r="C13" s="53"/>
      <c r="D13" s="53"/>
      <c r="E13" s="54"/>
      <c r="F13" s="54"/>
      <c r="G13" s="54"/>
      <c r="H13" s="54"/>
      <c r="I13" s="54"/>
      <c r="J13" s="54"/>
    </row>
    <row r="14" spans="2:17" x14ac:dyDescent="0.25">
      <c r="B14" s="47" t="s">
        <v>31</v>
      </c>
      <c r="C14" s="47"/>
      <c r="D14" s="47"/>
      <c r="E14" s="47"/>
      <c r="F14" s="47"/>
      <c r="G14" s="47"/>
      <c r="H14" s="47"/>
      <c r="I14" s="47"/>
      <c r="J14" s="47"/>
    </row>
    <row r="15" spans="2:17" x14ac:dyDescent="0.25">
      <c r="B15" s="48" t="s">
        <v>7</v>
      </c>
      <c r="C15" s="49"/>
      <c r="D15" s="50" t="s">
        <v>8</v>
      </c>
      <c r="E15" s="50"/>
      <c r="F15" s="50" t="s">
        <v>9</v>
      </c>
      <c r="G15" s="50"/>
      <c r="H15" s="50"/>
      <c r="I15" s="50"/>
      <c r="J15" s="50"/>
      <c r="Q15" s="16"/>
    </row>
    <row r="16" spans="2:17" ht="18.600000000000001" customHeight="1" x14ac:dyDescent="0.25">
      <c r="B16" s="51"/>
      <c r="C16" s="52"/>
      <c r="D16" s="44"/>
      <c r="E16" s="45"/>
      <c r="F16" s="46"/>
      <c r="G16" s="46"/>
      <c r="H16" s="46"/>
      <c r="I16" s="46"/>
      <c r="J16" s="46"/>
    </row>
    <row r="17" spans="2:10" ht="18.600000000000001" customHeight="1" x14ac:dyDescent="0.25">
      <c r="B17" s="51"/>
      <c r="C17" s="52"/>
      <c r="D17" s="44"/>
      <c r="E17" s="45"/>
      <c r="F17" s="46"/>
      <c r="G17" s="46"/>
      <c r="H17" s="46"/>
      <c r="I17" s="46"/>
      <c r="J17" s="46"/>
    </row>
    <row r="18" spans="2:10" ht="18.600000000000001" customHeight="1" x14ac:dyDescent="0.25">
      <c r="B18" s="51"/>
      <c r="C18" s="52"/>
      <c r="D18" s="44"/>
      <c r="E18" s="45"/>
      <c r="F18" s="46"/>
      <c r="G18" s="46"/>
      <c r="H18" s="46"/>
      <c r="I18" s="46"/>
      <c r="J18" s="46"/>
    </row>
    <row r="19" spans="2:10" s="15" customFormat="1" ht="15" customHeight="1" x14ac:dyDescent="0.25">
      <c r="B19" s="29" t="s">
        <v>32</v>
      </c>
      <c r="C19" s="29"/>
      <c r="D19" s="29"/>
      <c r="E19" s="29"/>
      <c r="F19" s="29"/>
      <c r="G19" s="29"/>
      <c r="H19" s="29"/>
      <c r="I19" s="29"/>
      <c r="J19" s="29"/>
    </row>
    <row r="20" spans="2:10" ht="79.5" customHeight="1" x14ac:dyDescent="0.25">
      <c r="B20" s="30" t="s">
        <v>33</v>
      </c>
      <c r="C20" s="30"/>
      <c r="D20" s="30"/>
      <c r="E20" s="30"/>
      <c r="F20" s="30"/>
      <c r="G20" s="30"/>
      <c r="H20" s="30"/>
      <c r="I20" s="30"/>
      <c r="J20" s="30"/>
    </row>
    <row r="21" spans="2:10" ht="13.5" customHeight="1" x14ac:dyDescent="0.25">
      <c r="B21" s="5"/>
      <c r="C21" s="5"/>
      <c r="D21" s="5"/>
      <c r="E21" s="5"/>
      <c r="F21" s="5"/>
      <c r="G21" s="5"/>
      <c r="H21" s="5"/>
      <c r="J21" s="6" t="s">
        <v>10</v>
      </c>
    </row>
    <row r="22" spans="2:10" ht="14.45" customHeight="1" x14ac:dyDescent="0.25">
      <c r="B22" s="31" t="s">
        <v>27</v>
      </c>
      <c r="C22" s="31"/>
      <c r="D22" s="31"/>
      <c r="E22" s="31"/>
      <c r="F22" s="31"/>
      <c r="G22" s="31"/>
      <c r="H22" s="32"/>
      <c r="I22" s="7"/>
      <c r="J22" s="27"/>
    </row>
    <row r="23" spans="2:10" ht="3" customHeight="1" x14ac:dyDescent="0.25">
      <c r="B23" s="8"/>
      <c r="C23" s="8"/>
      <c r="D23" s="8"/>
      <c r="E23" s="8"/>
      <c r="F23" s="8"/>
      <c r="G23" s="8"/>
      <c r="H23" s="8"/>
      <c r="I23" s="7"/>
      <c r="J23" s="7"/>
    </row>
    <row r="24" spans="2:10" x14ac:dyDescent="0.25">
      <c r="B24" s="33" t="s">
        <v>40</v>
      </c>
      <c r="C24" s="34"/>
      <c r="D24" s="34"/>
      <c r="E24" s="34"/>
      <c r="F24" s="34"/>
      <c r="G24" s="34"/>
      <c r="H24" s="35"/>
      <c r="I24" s="7"/>
      <c r="J24" s="27"/>
    </row>
    <row r="25" spans="2:10" ht="2.4500000000000002" customHeight="1" x14ac:dyDescent="0.25"/>
    <row r="26" spans="2:10" x14ac:dyDescent="0.25">
      <c r="B26" s="36" t="s">
        <v>12</v>
      </c>
      <c r="C26" s="36"/>
      <c r="D26" s="36"/>
      <c r="E26" s="36"/>
      <c r="F26" s="36"/>
      <c r="G26" s="36"/>
      <c r="H26" s="36"/>
      <c r="J26" s="9" t="e">
        <f>J24/J22-1</f>
        <v>#DIV/0!</v>
      </c>
    </row>
    <row r="27" spans="2:10" ht="5.45" customHeight="1" x14ac:dyDescent="0.25">
      <c r="C27" s="10" t="s">
        <v>13</v>
      </c>
    </row>
    <row r="28" spans="2:10" ht="32.25" customHeight="1" x14ac:dyDescent="0.3">
      <c r="B28" s="37" t="s">
        <v>34</v>
      </c>
      <c r="C28" s="37"/>
      <c r="D28" s="37"/>
      <c r="E28" s="37"/>
      <c r="F28" s="37"/>
      <c r="G28" s="37"/>
      <c r="H28" s="37"/>
      <c r="I28" s="37"/>
      <c r="J28" s="37"/>
    </row>
    <row r="29" spans="2:10" ht="2.4500000000000002" customHeight="1" x14ac:dyDescent="0.25"/>
    <row r="30" spans="2:10" s="15" customFormat="1" x14ac:dyDescent="0.25">
      <c r="B30" s="29" t="s">
        <v>14</v>
      </c>
      <c r="C30" s="29"/>
      <c r="D30" s="29"/>
      <c r="E30" s="29"/>
      <c r="F30" s="29"/>
      <c r="G30" s="29"/>
      <c r="H30" s="29"/>
      <c r="I30" s="29"/>
      <c r="J30" s="29"/>
    </row>
    <row r="31" spans="2:10" ht="15.75" customHeight="1" x14ac:dyDescent="0.25">
      <c r="B31" s="38" t="s">
        <v>15</v>
      </c>
      <c r="C31" s="39"/>
      <c r="D31" s="39"/>
      <c r="E31" s="39"/>
      <c r="F31" s="39"/>
      <c r="G31" s="39"/>
      <c r="H31" s="39"/>
      <c r="I31" s="39"/>
      <c r="J31" s="39"/>
    </row>
    <row r="32" spans="2:10" x14ac:dyDescent="0.25">
      <c r="B32" s="39"/>
      <c r="C32" s="39"/>
      <c r="D32" s="39"/>
      <c r="E32" s="39"/>
      <c r="F32" s="39"/>
      <c r="G32" s="39"/>
      <c r="H32" s="39"/>
      <c r="I32" s="39"/>
      <c r="J32" s="39"/>
    </row>
    <row r="33" spans="2:31" ht="15.6" customHeight="1" x14ac:dyDescent="0.25">
      <c r="B33" s="39"/>
      <c r="C33" s="39"/>
      <c r="D33" s="39"/>
      <c r="E33" s="39"/>
      <c r="F33" s="39"/>
      <c r="G33" s="39"/>
      <c r="H33" s="39"/>
      <c r="I33" s="39"/>
      <c r="J33" s="39"/>
    </row>
    <row r="34" spans="2:31" ht="15.6" customHeight="1" x14ac:dyDescent="0.25">
      <c r="B34" s="11"/>
      <c r="C34" s="40" t="s">
        <v>35</v>
      </c>
      <c r="D34" s="40"/>
      <c r="E34" s="40"/>
      <c r="F34" s="40"/>
      <c r="G34" s="40"/>
      <c r="H34" s="40"/>
      <c r="I34" s="40"/>
      <c r="J34" s="40"/>
      <c r="M34" s="17"/>
      <c r="N34" s="17"/>
      <c r="O34" s="17"/>
      <c r="P34" s="17"/>
      <c r="Q34" s="17"/>
      <c r="R34" s="17"/>
      <c r="S34" s="18" t="b">
        <v>1</v>
      </c>
      <c r="T34" s="18">
        <f>IF(S34=TRUE,1,0)</f>
        <v>1</v>
      </c>
      <c r="U34" s="17"/>
      <c r="V34" s="19" t="e">
        <f>-J26</f>
        <v>#DIV/0!</v>
      </c>
      <c r="W34" s="20" t="e">
        <f>IF(V34&gt;0.9,0.9,V34)</f>
        <v>#DIV/0!</v>
      </c>
      <c r="X34" s="17"/>
      <c r="Y34" s="17"/>
      <c r="Z34" s="17"/>
      <c r="AA34" s="17"/>
      <c r="AB34" s="17"/>
      <c r="AC34" s="17"/>
      <c r="AD34" s="17"/>
      <c r="AE34" s="17"/>
    </row>
    <row r="35" spans="2:31" ht="14.45" customHeight="1" x14ac:dyDescent="0.25">
      <c r="B35" s="12"/>
      <c r="C35" s="40"/>
      <c r="D35" s="40"/>
      <c r="E35" s="40"/>
      <c r="F35" s="40"/>
      <c r="G35" s="40"/>
      <c r="H35" s="40"/>
      <c r="I35" s="40"/>
      <c r="J35" s="40"/>
      <c r="M35" s="17"/>
      <c r="N35" s="17"/>
      <c r="O35" s="17"/>
      <c r="P35" s="17"/>
      <c r="Q35" s="17"/>
      <c r="R35" s="17"/>
      <c r="S35" s="18" t="b">
        <v>0</v>
      </c>
      <c r="T35" s="18">
        <f>IF(S35=TRUE,1,0)</f>
        <v>0</v>
      </c>
      <c r="U35" s="17"/>
      <c r="V35" s="17"/>
      <c r="W35" s="17"/>
      <c r="X35" s="17"/>
      <c r="Y35" s="17"/>
      <c r="Z35" s="17"/>
      <c r="AA35" s="17"/>
      <c r="AB35" s="17"/>
      <c r="AC35" s="17"/>
      <c r="AD35" s="17"/>
      <c r="AE35" s="17"/>
    </row>
    <row r="36" spans="2:31" ht="32.25" customHeight="1" x14ac:dyDescent="0.25">
      <c r="C36" s="40"/>
      <c r="D36" s="40"/>
      <c r="E36" s="40"/>
      <c r="F36" s="40"/>
      <c r="G36" s="40"/>
      <c r="H36" s="40"/>
      <c r="I36" s="40"/>
      <c r="J36" s="40"/>
      <c r="M36" s="17"/>
      <c r="N36" s="17"/>
      <c r="O36" s="17"/>
      <c r="P36" s="17"/>
      <c r="Q36" s="17"/>
      <c r="R36" s="17"/>
      <c r="S36" s="21"/>
      <c r="T36" s="21">
        <f>SUM(T34:T35)</f>
        <v>1</v>
      </c>
      <c r="U36" s="17"/>
    </row>
    <row r="37" spans="2:31" ht="30.75" customHeight="1" x14ac:dyDescent="0.25">
      <c r="C37" s="28" t="s">
        <v>37</v>
      </c>
      <c r="D37" s="28"/>
      <c r="E37" s="28"/>
      <c r="F37" s="28"/>
      <c r="G37" s="28"/>
      <c r="H37" s="28"/>
      <c r="I37" s="28"/>
      <c r="J37" s="28"/>
      <c r="M37" s="17"/>
      <c r="N37" s="17"/>
      <c r="O37" s="17"/>
      <c r="P37" s="17"/>
      <c r="Q37" s="17"/>
      <c r="R37" s="17"/>
      <c r="S37" s="17"/>
      <c r="T37" s="17"/>
      <c r="U37" s="17"/>
    </row>
    <row r="38" spans="2:31" ht="61.5" customHeight="1" x14ac:dyDescent="0.25">
      <c r="C38" s="28" t="s">
        <v>56</v>
      </c>
      <c r="D38" s="28"/>
      <c r="E38" s="28"/>
      <c r="F38" s="28"/>
      <c r="G38" s="28"/>
      <c r="H38" s="28"/>
      <c r="I38" s="28"/>
      <c r="J38" s="28"/>
      <c r="M38" s="17"/>
      <c r="N38" s="17"/>
      <c r="O38" s="17"/>
      <c r="P38" s="17"/>
      <c r="Q38" s="17"/>
      <c r="R38" s="17"/>
      <c r="S38" s="17"/>
      <c r="T38" s="17"/>
      <c r="U38" s="17"/>
    </row>
    <row r="39" spans="2:31" x14ac:dyDescent="0.25">
      <c r="B39" s="13"/>
      <c r="C39" s="53" t="s">
        <v>57</v>
      </c>
      <c r="D39" s="53"/>
      <c r="E39" s="53"/>
      <c r="F39" s="53"/>
      <c r="G39" s="53"/>
      <c r="H39" s="53"/>
      <c r="I39" s="53"/>
      <c r="J39" s="53"/>
      <c r="M39" s="17"/>
      <c r="N39" s="17"/>
      <c r="O39" s="17"/>
      <c r="P39" s="17"/>
      <c r="Q39" s="17"/>
      <c r="R39" s="17"/>
      <c r="S39" s="17"/>
      <c r="T39" s="17"/>
      <c r="U39" s="17"/>
    </row>
    <row r="40" spans="2:31" ht="96.75" customHeight="1" x14ac:dyDescent="0.25">
      <c r="B40" s="13"/>
      <c r="C40" s="58" t="s">
        <v>58</v>
      </c>
      <c r="D40" s="58"/>
      <c r="E40" s="58"/>
      <c r="F40" s="58"/>
      <c r="G40" s="58"/>
      <c r="H40" s="58"/>
      <c r="I40" s="58"/>
      <c r="J40" s="58"/>
      <c r="M40" s="17"/>
      <c r="N40" s="17"/>
      <c r="O40" s="17"/>
      <c r="P40" s="17"/>
      <c r="Q40" s="17"/>
      <c r="R40" s="17"/>
      <c r="S40" s="17"/>
      <c r="T40" s="17"/>
      <c r="U40" s="17"/>
    </row>
    <row r="41" spans="2:31" ht="63" customHeight="1" x14ac:dyDescent="0.25">
      <c r="B41" s="38" t="e">
        <f>"Ņemot vērā, ka ieņēmumi no saimnieciskās darbības ir samazinājušies par "&amp;TEXT(-J26,"0.00%")&amp;", lūdzu "&amp;VLOOKUP(B24,T85:U93,2,FALSE)&amp;" augstāk minētajos līgumos noteiktajai nomas maksai piemērot samazinājumu "&amp;TEXT(W34,"0.00%")&amp;" apmērā. Lūdzu nepiemērot kavējuma procentus un līgumsodu nomas maksas un saistīto maksājumu samaksas kavējuma gadījumā."</f>
        <v>#DIV/0!</v>
      </c>
      <c r="C41" s="38"/>
      <c r="D41" s="38"/>
      <c r="E41" s="38"/>
      <c r="F41" s="38"/>
      <c r="G41" s="38"/>
      <c r="H41" s="38"/>
      <c r="I41" s="38"/>
      <c r="J41" s="38"/>
      <c r="L41" s="22"/>
    </row>
    <row r="42" spans="2:31" s="15" customFormat="1" x14ac:dyDescent="0.25">
      <c r="B42" s="29" t="s">
        <v>16</v>
      </c>
      <c r="C42" s="29"/>
      <c r="D42" s="29"/>
      <c r="E42" s="29"/>
      <c r="F42" s="29"/>
      <c r="G42" s="29"/>
      <c r="H42" s="29"/>
      <c r="I42" s="29"/>
      <c r="J42" s="29"/>
    </row>
    <row r="43" spans="2:31" x14ac:dyDescent="0.25">
      <c r="B43" s="43"/>
      <c r="C43" s="43"/>
      <c r="D43" s="43"/>
      <c r="E43" s="43"/>
      <c r="F43" s="43"/>
      <c r="G43" s="43"/>
      <c r="H43" s="43"/>
      <c r="I43" s="43"/>
      <c r="J43" s="43"/>
    </row>
    <row r="44" spans="2:31" x14ac:dyDescent="0.25">
      <c r="B44" s="43"/>
      <c r="C44" s="43"/>
      <c r="D44" s="43"/>
      <c r="E44" s="43"/>
      <c r="F44" s="43"/>
      <c r="G44" s="43"/>
      <c r="H44" s="43"/>
      <c r="I44" s="43"/>
      <c r="J44" s="43"/>
    </row>
    <row r="45" spans="2:31" x14ac:dyDescent="0.25">
      <c r="B45" s="43"/>
      <c r="C45" s="43"/>
      <c r="D45" s="43"/>
      <c r="E45" s="43"/>
      <c r="F45" s="43"/>
      <c r="G45" s="43"/>
      <c r="H45" s="43"/>
      <c r="I45" s="43"/>
      <c r="J45" s="43"/>
    </row>
    <row r="46" spans="2:31" x14ac:dyDescent="0.25">
      <c r="B46" s="43"/>
      <c r="C46" s="43"/>
      <c r="D46" s="43"/>
      <c r="E46" s="43"/>
      <c r="F46" s="43"/>
      <c r="G46" s="43"/>
      <c r="H46" s="43"/>
      <c r="I46" s="43"/>
      <c r="J46" s="43"/>
    </row>
    <row r="47" spans="2:31" s="15" customFormat="1" x14ac:dyDescent="0.25">
      <c r="B47" s="29" t="s">
        <v>17</v>
      </c>
      <c r="C47" s="29"/>
      <c r="D47" s="29"/>
      <c r="E47" s="29"/>
      <c r="F47" s="29"/>
      <c r="G47" s="29"/>
      <c r="H47" s="29"/>
      <c r="I47" s="29"/>
      <c r="J47" s="29"/>
    </row>
    <row r="48" spans="2:31" ht="15" customHeight="1" x14ac:dyDescent="0.25">
      <c r="B48" s="30" t="s">
        <v>36</v>
      </c>
      <c r="C48" s="30"/>
      <c r="D48" s="30"/>
      <c r="E48" s="30"/>
      <c r="F48" s="30"/>
      <c r="G48" s="30"/>
      <c r="H48" s="30"/>
      <c r="I48" s="30"/>
      <c r="J48" s="30"/>
    </row>
    <row r="49" spans="2:10" x14ac:dyDescent="0.25">
      <c r="B49" s="30"/>
      <c r="C49" s="30"/>
      <c r="D49" s="30"/>
      <c r="E49" s="30"/>
      <c r="F49" s="30"/>
      <c r="G49" s="30"/>
      <c r="H49" s="30"/>
      <c r="I49" s="30"/>
      <c r="J49" s="30"/>
    </row>
    <row r="50" spans="2:10" x14ac:dyDescent="0.25">
      <c r="B50" s="30"/>
      <c r="C50" s="30"/>
      <c r="D50" s="30"/>
      <c r="E50" s="30"/>
      <c r="F50" s="30"/>
      <c r="G50" s="30"/>
      <c r="H50" s="30"/>
      <c r="I50" s="30"/>
      <c r="J50" s="30"/>
    </row>
    <row r="51" spans="2:10" x14ac:dyDescent="0.25">
      <c r="B51" s="30"/>
      <c r="C51" s="30"/>
      <c r="D51" s="30"/>
      <c r="E51" s="30"/>
      <c r="F51" s="30"/>
      <c r="G51" s="30"/>
      <c r="H51" s="30"/>
      <c r="I51" s="30"/>
      <c r="J51" s="30"/>
    </row>
    <row r="52" spans="2:10" x14ac:dyDescent="0.25">
      <c r="B52" s="30"/>
      <c r="C52" s="30"/>
      <c r="D52" s="30"/>
      <c r="E52" s="30"/>
      <c r="F52" s="30"/>
      <c r="G52" s="30"/>
      <c r="H52" s="30"/>
      <c r="I52" s="30"/>
      <c r="J52" s="30"/>
    </row>
    <row r="53" spans="2:10" x14ac:dyDescent="0.25">
      <c r="B53" s="30"/>
      <c r="C53" s="30"/>
      <c r="D53" s="30"/>
      <c r="E53" s="30"/>
      <c r="F53" s="30"/>
      <c r="G53" s="30"/>
      <c r="H53" s="30"/>
      <c r="I53" s="30"/>
      <c r="J53" s="30"/>
    </row>
    <row r="54" spans="2:10" x14ac:dyDescent="0.25">
      <c r="B54" s="30"/>
      <c r="C54" s="30"/>
      <c r="D54" s="30"/>
      <c r="E54" s="30"/>
      <c r="F54" s="30"/>
      <c r="G54" s="30"/>
      <c r="H54" s="30"/>
      <c r="I54" s="30"/>
      <c r="J54" s="30"/>
    </row>
    <row r="55" spans="2:10" x14ac:dyDescent="0.25">
      <c r="B55" s="30"/>
      <c r="C55" s="30"/>
      <c r="D55" s="30"/>
      <c r="E55" s="30"/>
      <c r="F55" s="30"/>
      <c r="G55" s="30"/>
      <c r="H55" s="30"/>
      <c r="I55" s="30"/>
      <c r="J55" s="30"/>
    </row>
    <row r="56" spans="2:10" x14ac:dyDescent="0.25">
      <c r="B56" s="30"/>
      <c r="C56" s="30"/>
      <c r="D56" s="30"/>
      <c r="E56" s="30"/>
      <c r="F56" s="30"/>
      <c r="G56" s="30"/>
      <c r="H56" s="30"/>
      <c r="I56" s="30"/>
      <c r="J56" s="30"/>
    </row>
    <row r="57" spans="2:10" x14ac:dyDescent="0.25">
      <c r="B57" s="30"/>
      <c r="C57" s="30"/>
      <c r="D57" s="30"/>
      <c r="E57" s="30"/>
      <c r="F57" s="30"/>
      <c r="G57" s="30"/>
      <c r="H57" s="30"/>
      <c r="I57" s="30"/>
      <c r="J57" s="30"/>
    </row>
    <row r="58" spans="2:10" x14ac:dyDescent="0.25">
      <c r="B58" s="30"/>
      <c r="C58" s="30"/>
      <c r="D58" s="30"/>
      <c r="E58" s="30"/>
      <c r="F58" s="30"/>
      <c r="G58" s="30"/>
      <c r="H58" s="30"/>
      <c r="I58" s="30"/>
      <c r="J58" s="30"/>
    </row>
    <row r="59" spans="2:10" x14ac:dyDescent="0.25">
      <c r="B59" s="30"/>
      <c r="C59" s="30"/>
      <c r="D59" s="30"/>
      <c r="E59" s="30"/>
      <c r="F59" s="30"/>
      <c r="G59" s="30"/>
      <c r="H59" s="30"/>
      <c r="I59" s="30"/>
      <c r="J59" s="30"/>
    </row>
    <row r="60" spans="2:10" s="15" customFormat="1" x14ac:dyDescent="0.25">
      <c r="B60" s="14" t="s">
        <v>18</v>
      </c>
      <c r="C60" s="14"/>
      <c r="D60" s="14"/>
      <c r="E60" s="14"/>
      <c r="F60" s="41" t="s">
        <v>19</v>
      </c>
      <c r="G60" s="41"/>
      <c r="H60" s="41"/>
      <c r="I60" s="41"/>
      <c r="J60" s="41"/>
    </row>
    <row r="61" spans="2:10" x14ac:dyDescent="0.25">
      <c r="B61" s="42"/>
      <c r="C61" s="42"/>
      <c r="D61" s="42"/>
      <c r="E61" s="42"/>
      <c r="F61" s="42"/>
      <c r="G61" s="42"/>
      <c r="H61" s="42"/>
      <c r="I61" s="42"/>
      <c r="J61" s="42"/>
    </row>
    <row r="62" spans="2:10" x14ac:dyDescent="0.25">
      <c r="B62" s="42"/>
      <c r="C62" s="42"/>
      <c r="D62" s="42"/>
      <c r="E62" s="42"/>
      <c r="F62" s="42"/>
      <c r="G62" s="42"/>
      <c r="H62" s="42"/>
      <c r="I62" s="42"/>
      <c r="J62" s="42"/>
    </row>
    <row r="66" spans="19:24" ht="45" x14ac:dyDescent="0.25">
      <c r="S66" s="23" t="s">
        <v>20</v>
      </c>
      <c r="T66" s="23"/>
      <c r="U66" s="23"/>
      <c r="V66" s="23"/>
      <c r="W66" s="23"/>
    </row>
    <row r="67" spans="19:24" ht="30" x14ac:dyDescent="0.25">
      <c r="S67" s="23" t="s">
        <v>38</v>
      </c>
      <c r="T67" s="23"/>
      <c r="U67" s="23"/>
      <c r="V67" s="23"/>
      <c r="W67" s="23"/>
    </row>
    <row r="68" spans="19:24" ht="45" x14ac:dyDescent="0.25">
      <c r="S68" s="23" t="s">
        <v>39</v>
      </c>
      <c r="T68" s="23"/>
      <c r="U68" s="23"/>
      <c r="V68" s="23"/>
      <c r="W68" s="23"/>
    </row>
    <row r="69" spans="19:24" x14ac:dyDescent="0.25">
      <c r="S69" s="23"/>
      <c r="T69" s="23"/>
      <c r="U69" s="23"/>
      <c r="V69" s="23"/>
      <c r="W69" s="23"/>
      <c r="X69" s="15"/>
    </row>
    <row r="70" spans="19:24" ht="45" x14ac:dyDescent="0.25">
      <c r="S70" s="23" t="e">
        <f>#REF!</f>
        <v>#REF!</v>
      </c>
      <c r="T70" s="23" t="s">
        <v>20</v>
      </c>
      <c r="U70" s="23" t="s">
        <v>21</v>
      </c>
      <c r="V70" s="23" t="s">
        <v>22</v>
      </c>
      <c r="W70" s="23"/>
    </row>
    <row r="71" spans="19:24" x14ac:dyDescent="0.25">
      <c r="S71" s="23" t="e">
        <f>HLOOKUP(S70,T70:W73,2,FALSE)</f>
        <v>#REF!</v>
      </c>
      <c r="T71" s="23" t="s">
        <v>11</v>
      </c>
      <c r="U71" s="23" t="s">
        <v>11</v>
      </c>
      <c r="V71" s="23" t="s">
        <v>11</v>
      </c>
      <c r="W71" s="23"/>
    </row>
    <row r="72" spans="19:24" ht="45" x14ac:dyDescent="0.25">
      <c r="S72" s="24" t="e">
        <f>HLOOKUP(S70,T70:W73,3,FALSE)</f>
        <v>#REF!</v>
      </c>
      <c r="T72" s="23" t="str">
        <f>""</f>
        <v/>
      </c>
      <c r="U72" s="23" t="s">
        <v>23</v>
      </c>
      <c r="V72" s="23" t="s">
        <v>24</v>
      </c>
      <c r="W72" s="23"/>
    </row>
    <row r="73" spans="19:24" x14ac:dyDescent="0.25">
      <c r="S73" s="24" t="e">
        <f>HLOOKUP(S70,T70:W73,4,FALSE)</f>
        <v>#REF!</v>
      </c>
      <c r="T73" s="23" t="str">
        <f>""</f>
        <v/>
      </c>
      <c r="U73" s="23" t="s">
        <v>25</v>
      </c>
      <c r="V73" s="23" t="str">
        <f>""</f>
        <v/>
      </c>
      <c r="W73" s="23"/>
    </row>
    <row r="74" spans="19:24" x14ac:dyDescent="0.25">
      <c r="S74" s="23"/>
      <c r="T74" s="23"/>
      <c r="U74" s="23"/>
      <c r="V74" s="23"/>
      <c r="W74" s="23"/>
    </row>
    <row r="75" spans="19:24" ht="30" x14ac:dyDescent="0.25">
      <c r="S75" s="23" t="str">
        <f>B22</f>
        <v>2019. gada 12 mēnešu vidējie ieņēmumi</v>
      </c>
      <c r="T75" s="23"/>
      <c r="U75" s="23"/>
      <c r="V75" s="23"/>
      <c r="W75" s="23"/>
    </row>
    <row r="76" spans="19:24" ht="45" x14ac:dyDescent="0.25">
      <c r="S76" s="23" t="e">
        <f>HLOOKUP(S75,T76:W78,2,FALSE)</f>
        <v>#N/A</v>
      </c>
      <c r="T76" s="23" t="s">
        <v>11</v>
      </c>
      <c r="U76" s="25" t="s">
        <v>24</v>
      </c>
      <c r="V76" s="23" t="s">
        <v>42</v>
      </c>
      <c r="W76" s="23" t="s">
        <v>43</v>
      </c>
    </row>
    <row r="77" spans="19:24" x14ac:dyDescent="0.25">
      <c r="S77" s="24" t="e">
        <f>HLOOKUP(S75,T76:W79,3,FALSE)</f>
        <v>#N/A</v>
      </c>
      <c r="T77" s="23" t="s">
        <v>11</v>
      </c>
      <c r="U77" s="23" t="s">
        <v>11</v>
      </c>
      <c r="V77" s="23" t="s">
        <v>11</v>
      </c>
      <c r="W77" s="23" t="s">
        <v>11</v>
      </c>
    </row>
    <row r="78" spans="19:24" x14ac:dyDescent="0.25">
      <c r="S78" s="24" t="e">
        <f>HLOOKUP(S75,T76:W79,4,FALSE)</f>
        <v>#N/A</v>
      </c>
      <c r="T78" s="23" t="str">
        <f>""</f>
        <v/>
      </c>
      <c r="U78" s="23" t="s">
        <v>40</v>
      </c>
      <c r="V78" s="23" t="s">
        <v>40</v>
      </c>
      <c r="W78" s="23" t="s">
        <v>41</v>
      </c>
    </row>
    <row r="79" spans="19:24" x14ac:dyDescent="0.25">
      <c r="S79" s="23"/>
      <c r="T79" s="23" t="str">
        <f>""</f>
        <v/>
      </c>
      <c r="U79" s="23" t="s">
        <v>41</v>
      </c>
      <c r="V79" s="23" t="str">
        <f>""</f>
        <v/>
      </c>
      <c r="W79" s="23" t="str">
        <f>""</f>
        <v/>
      </c>
      <c r="X79" s="15"/>
    </row>
    <row r="85" spans="19:21" x14ac:dyDescent="0.25">
      <c r="S85" s="23" t="s">
        <v>11</v>
      </c>
      <c r="T85" s="26" t="s">
        <v>11</v>
      </c>
      <c r="U85" s="1" t="s">
        <v>26</v>
      </c>
    </row>
    <row r="86" spans="19:21" x14ac:dyDescent="0.25">
      <c r="S86" s="26" t="s">
        <v>27</v>
      </c>
      <c r="T86" s="26" t="s">
        <v>50</v>
      </c>
      <c r="U86" s="1" t="s">
        <v>51</v>
      </c>
    </row>
    <row r="87" spans="19:21" x14ac:dyDescent="0.25">
      <c r="S87" s="26" t="s">
        <v>28</v>
      </c>
      <c r="T87" s="26" t="s">
        <v>49</v>
      </c>
      <c r="U87" s="1" t="s">
        <v>52</v>
      </c>
    </row>
    <row r="88" spans="19:21" x14ac:dyDescent="0.25">
      <c r="S88" s="26"/>
      <c r="T88" s="26" t="s">
        <v>48</v>
      </c>
      <c r="U88" s="1" t="s">
        <v>53</v>
      </c>
    </row>
    <row r="89" spans="19:21" x14ac:dyDescent="0.25">
      <c r="S89" s="26"/>
      <c r="T89" s="26" t="s">
        <v>47</v>
      </c>
      <c r="U89" s="1" t="s">
        <v>54</v>
      </c>
    </row>
    <row r="90" spans="19:21" x14ac:dyDescent="0.25">
      <c r="S90" s="23"/>
      <c r="T90" s="26" t="s">
        <v>46</v>
      </c>
      <c r="U90" s="1" t="s">
        <v>55</v>
      </c>
    </row>
    <row r="91" spans="19:21" x14ac:dyDescent="0.25">
      <c r="S91" s="26"/>
      <c r="T91" s="26" t="s">
        <v>40</v>
      </c>
      <c r="U91" s="1" t="s">
        <v>44</v>
      </c>
    </row>
    <row r="92" spans="19:21" x14ac:dyDescent="0.25">
      <c r="S92" s="26"/>
      <c r="T92" s="26" t="s">
        <v>41</v>
      </c>
      <c r="U92" s="1" t="s">
        <v>45</v>
      </c>
    </row>
    <row r="93" spans="19:21" x14ac:dyDescent="0.25">
      <c r="S93" s="26"/>
      <c r="T93" s="26"/>
    </row>
  </sheetData>
  <sheetProtection algorithmName="SHA-512" hashValue="aTvCQ2A9zQwcVbjZYgL+RiaIsrrJzRxt7nbLm/lrE7CTYi0nXInA1D1g3tCRWQA043z1rTJ85otQTaFl/r2rag==" saltValue="bsanZgMcuwRjTecF2TIQLw==" spinCount="100000" sheet="1" objects="1" scenarios="1"/>
  <mergeCells count="50">
    <mergeCell ref="B13:D13"/>
    <mergeCell ref="E13:J13"/>
    <mergeCell ref="E1:J2"/>
    <mergeCell ref="B4:J4"/>
    <mergeCell ref="I6:J6"/>
    <mergeCell ref="B8:J8"/>
    <mergeCell ref="B12:D12"/>
    <mergeCell ref="E12:J12"/>
    <mergeCell ref="B9:D9"/>
    <mergeCell ref="E9:J9"/>
    <mergeCell ref="B10:D10"/>
    <mergeCell ref="E10:J10"/>
    <mergeCell ref="E11:J11"/>
    <mergeCell ref="D18:E18"/>
    <mergeCell ref="F18:J18"/>
    <mergeCell ref="B14:J14"/>
    <mergeCell ref="B15:C15"/>
    <mergeCell ref="D15:E15"/>
    <mergeCell ref="B18:C18"/>
    <mergeCell ref="F15:J15"/>
    <mergeCell ref="B16:C16"/>
    <mergeCell ref="D16:E16"/>
    <mergeCell ref="F16:J16"/>
    <mergeCell ref="B17:C17"/>
    <mergeCell ref="D17:E17"/>
    <mergeCell ref="F17:J17"/>
    <mergeCell ref="F60:J60"/>
    <mergeCell ref="B61:E62"/>
    <mergeCell ref="F61:J62"/>
    <mergeCell ref="B41:J41"/>
    <mergeCell ref="B42:J42"/>
    <mergeCell ref="B48:J59"/>
    <mergeCell ref="B43:J43"/>
    <mergeCell ref="B44:J44"/>
    <mergeCell ref="B45:J45"/>
    <mergeCell ref="B46:J46"/>
    <mergeCell ref="B47:J47"/>
    <mergeCell ref="B19:J19"/>
    <mergeCell ref="B20:J20"/>
    <mergeCell ref="B22:H22"/>
    <mergeCell ref="B24:H24"/>
    <mergeCell ref="B26:H26"/>
    <mergeCell ref="B28:J28"/>
    <mergeCell ref="B30:J30"/>
    <mergeCell ref="B31:J33"/>
    <mergeCell ref="C34:J36"/>
    <mergeCell ref="C37:J37"/>
    <mergeCell ref="C38:J38"/>
    <mergeCell ref="C39:J39"/>
    <mergeCell ref="C40:J40"/>
  </mergeCells>
  <conditionalFormatting sqref="E1:J2">
    <cfRule type="expression" dxfId="32" priority="35">
      <formula>$E$1=""</formula>
    </cfRule>
  </conditionalFormatting>
  <conditionalFormatting sqref="E9:J9">
    <cfRule type="expression" dxfId="31" priority="34">
      <formula>$E$9=""</formula>
    </cfRule>
  </conditionalFormatting>
  <conditionalFormatting sqref="E10:J10">
    <cfRule type="expression" dxfId="30" priority="33">
      <formula>$E$10=""</formula>
    </cfRule>
  </conditionalFormatting>
  <conditionalFormatting sqref="E12:J12">
    <cfRule type="expression" dxfId="29" priority="32">
      <formula>$E$12=""</formula>
    </cfRule>
  </conditionalFormatting>
  <conditionalFormatting sqref="E13:J13">
    <cfRule type="expression" dxfId="28" priority="31">
      <formula>$E$13=""</formula>
    </cfRule>
  </conditionalFormatting>
  <conditionalFormatting sqref="B16:C16">
    <cfRule type="expression" dxfId="27" priority="30">
      <formula>$B$16=""</formula>
    </cfRule>
  </conditionalFormatting>
  <conditionalFormatting sqref="D16:E16">
    <cfRule type="expression" dxfId="26" priority="29">
      <formula>$D$16=""</formula>
    </cfRule>
  </conditionalFormatting>
  <conditionalFormatting sqref="F16:J16">
    <cfRule type="expression" dxfId="25" priority="28">
      <formula>$F$16=""</formula>
    </cfRule>
  </conditionalFormatting>
  <conditionalFormatting sqref="J22">
    <cfRule type="expression" dxfId="24" priority="20">
      <formula>$B$22=" - izvēlne -"</formula>
    </cfRule>
    <cfRule type="expression" dxfId="23" priority="27">
      <formula>$J$22=""</formula>
    </cfRule>
  </conditionalFormatting>
  <conditionalFormatting sqref="J24">
    <cfRule type="expression" dxfId="22" priority="19">
      <formula>$B$24=" - izvēlne -"</formula>
    </cfRule>
    <cfRule type="expression" dxfId="21" priority="26">
      <formula>$J$24=""</formula>
    </cfRule>
  </conditionalFormatting>
  <conditionalFormatting sqref="J21">
    <cfRule type="expression" dxfId="20" priority="25">
      <formula>$B$22=" - izvēlne -"</formula>
    </cfRule>
  </conditionalFormatting>
  <conditionalFormatting sqref="B26">
    <cfRule type="expression" dxfId="19" priority="24">
      <formula>$B$24=" - izvēlne -"</formula>
    </cfRule>
  </conditionalFormatting>
  <conditionalFormatting sqref="J26">
    <cfRule type="expression" dxfId="18" priority="18">
      <formula>$B$24=" - izvēlne -"</formula>
    </cfRule>
    <cfRule type="expression" dxfId="17" priority="23">
      <formula>$J$26&lt;0</formula>
    </cfRule>
  </conditionalFormatting>
  <conditionalFormatting sqref="B22:H22">
    <cfRule type="expression" dxfId="16" priority="22">
      <formula>$B$22=" - izvēlne -"</formula>
    </cfRule>
  </conditionalFormatting>
  <conditionalFormatting sqref="B24:H24">
    <cfRule type="expression" dxfId="15" priority="21">
      <formula>$B$24=" - izvēlne -"</formula>
    </cfRule>
  </conditionalFormatting>
  <conditionalFormatting sqref="B34">
    <cfRule type="expression" dxfId="14" priority="11">
      <formula>$T$36=2</formula>
    </cfRule>
    <cfRule type="expression" dxfId="13" priority="17">
      <formula>$T$36=1</formula>
    </cfRule>
  </conditionalFormatting>
  <conditionalFormatting sqref="B43:J43">
    <cfRule type="expression" dxfId="12" priority="15">
      <formula>$B$43=""</formula>
    </cfRule>
  </conditionalFormatting>
  <conditionalFormatting sqref="B44:J44">
    <cfRule type="expression" dxfId="11" priority="14">
      <formula>$B$44=""</formula>
    </cfRule>
  </conditionalFormatting>
  <conditionalFormatting sqref="B45:J45">
    <cfRule type="expression" dxfId="10" priority="13">
      <formula>$B$45=""</formula>
    </cfRule>
  </conditionalFormatting>
  <conditionalFormatting sqref="B46:J46">
    <cfRule type="expression" dxfId="9" priority="12">
      <formula>$B$46=""</formula>
    </cfRule>
  </conditionalFormatting>
  <conditionalFormatting sqref="B39:B40">
    <cfRule type="expression" dxfId="8" priority="9">
      <formula>$T$36=2</formula>
    </cfRule>
  </conditionalFormatting>
  <conditionalFormatting sqref="F61:J62">
    <cfRule type="expression" dxfId="7" priority="8">
      <formula>$F$61=""</formula>
    </cfRule>
  </conditionalFormatting>
  <conditionalFormatting sqref="D1">
    <cfRule type="expression" dxfId="6" priority="7">
      <formula>$E$1=""</formula>
    </cfRule>
  </conditionalFormatting>
  <conditionalFormatting sqref="C27">
    <cfRule type="expression" dxfId="5" priority="6">
      <formula>$J$26&gt;(-0.2999)</formula>
    </cfRule>
  </conditionalFormatting>
  <conditionalFormatting sqref="C37:C38 C34">
    <cfRule type="expression" dxfId="3" priority="4">
      <formula>$T$35=1</formula>
    </cfRule>
  </conditionalFormatting>
  <conditionalFormatting sqref="I6:J6">
    <cfRule type="expression" dxfId="2" priority="3">
      <formula>$I$6=""</formula>
    </cfRule>
  </conditionalFormatting>
  <conditionalFormatting sqref="E11:J11">
    <cfRule type="expression" dxfId="1" priority="2">
      <formula>$E$11=""</formula>
    </cfRule>
  </conditionalFormatting>
  <conditionalFormatting sqref="H6">
    <cfRule type="expression" dxfId="0" priority="1">
      <formula>$I$6=""</formula>
    </cfRule>
  </conditionalFormatting>
  <dataValidations count="2">
    <dataValidation type="list" allowBlank="1" showInputMessage="1" showErrorMessage="1" sqref="B24:H24" xr:uid="{594755B0-04A4-4CBB-B4EC-383A0609CE86}">
      <formula1>$T$85:$T$93</formula1>
    </dataValidation>
    <dataValidation type="list" allowBlank="1" showInputMessage="1" showErrorMessage="1" sqref="B22:H22" xr:uid="{4610145E-A16A-4244-99CF-4BA74499ABCF}">
      <formula1>$S$85:$S$93</formula1>
    </dataValidation>
  </dataValidations>
  <pageMargins left="0.70866141732283472" right="0.19685039370078741" top="0.74803149606299213" bottom="0.74803149606299213" header="0.31496062992125984" footer="0.31496062992125984"/>
  <pageSetup paperSize="9" orientation="portrait" verticalDpi="300"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locked="0" defaultSize="0" autoFill="0" autoLine="0" autoPict="0">
                <anchor moveWithCells="1">
                  <from>
                    <xdr:col>1</xdr:col>
                    <xdr:colOff>38100</xdr:colOff>
                    <xdr:row>32</xdr:row>
                    <xdr:rowOff>180975</xdr:rowOff>
                  </from>
                  <to>
                    <xdr:col>2</xdr:col>
                    <xdr:colOff>0</xdr:colOff>
                    <xdr:row>34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Inara Lazdina</dc:creator>
  <cp:lastModifiedBy>Inara Lazdina</cp:lastModifiedBy>
  <cp:lastPrinted>2020-11-23T10:29:58Z</cp:lastPrinted>
  <dcterms:created xsi:type="dcterms:W3CDTF">2020-05-05T12:58:59Z</dcterms:created>
  <dcterms:modified xsi:type="dcterms:W3CDTF">2020-11-23T10:31:20Z</dcterms:modified>
</cp:coreProperties>
</file>